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国立市" sheetId="1" r:id="rId1"/>
  </sheets>
  <definedNames>
    <definedName name="_xlnm.Print_Area" localSheetId="0">'東京都国立市'!$A$1:$L$69</definedName>
    <definedName name="_xlnm.Print_Titles" localSheetId="0">'東京都国立市'!$1:$5</definedName>
  </definedNames>
  <calcPr fullCalcOnLoad="1"/>
</workbook>
</file>

<file path=xl/sharedStrings.xml><?xml version="1.0" encoding="utf-8"?>
<sst xmlns="http://schemas.openxmlformats.org/spreadsheetml/2006/main" count="45" uniqueCount="38">
  <si>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</si>
  <si>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</si>
  <si>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</si>
  <si>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</si>
  <si>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</si>
  <si>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</si>
  <si>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</si>
  <si>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</si>
  <si>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</si>
  <si>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</si>
  <si>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東京都国立市　世帯数表</t>
  </si>
  <si>
    <t>青柳</t>
  </si>
  <si>
    <t>青柳１丁目</t>
  </si>
  <si>
    <t>青柳３丁目</t>
  </si>
  <si>
    <t>石田</t>
  </si>
  <si>
    <t>北１丁目</t>
  </si>
  <si>
    <t>北２丁目</t>
  </si>
  <si>
    <t>北３丁目</t>
  </si>
  <si>
    <t>中１丁目</t>
  </si>
  <si>
    <t>中２丁目</t>
  </si>
  <si>
    <t>中３丁目</t>
  </si>
  <si>
    <t>西１丁目</t>
  </si>
  <si>
    <t>西２丁目</t>
  </si>
  <si>
    <t>西３丁目</t>
  </si>
  <si>
    <t>東１丁目</t>
  </si>
  <si>
    <t>東２丁目</t>
  </si>
  <si>
    <t>東３丁目</t>
  </si>
  <si>
    <t>東４丁目</t>
  </si>
  <si>
    <t>富士見台１丁目</t>
  </si>
  <si>
    <t>富士見台２丁目</t>
  </si>
  <si>
    <t>富士見台３丁目</t>
  </si>
  <si>
    <t>富士見台４丁目</t>
  </si>
  <si>
    <t>谷保</t>
  </si>
  <si>
    <t>泉１丁目</t>
  </si>
  <si>
    <t>泉２丁目</t>
  </si>
  <si>
    <t>泉３丁目</t>
  </si>
  <si>
    <t>泉４丁目</t>
  </si>
  <si>
    <t>矢川３丁目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</si>
</sst>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21" activePane="bottomLeft" state="frozen"/>
      <selection pane="topLeft" activeCell="A1" sqref="A1"/>
      <selection pane="bottomLeft" activeCell="G37" sqref="G37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694</v>
      </c>
      <c r="C6" s="12">
        <v>680</v>
      </c>
      <c r="D6" s="13">
        <f>C6-E6</f>
        <v>442</v>
      </c>
      <c r="E6" s="13">
        <v>238</v>
      </c>
      <c r="F6" s="14">
        <v>14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691</v>
      </c>
      <c r="C7" s="12">
        <v>656</v>
      </c>
      <c r="D7" s="13">
        <f aca="true" t="shared" si="2" ref="D7:D32">C7-E7</f>
        <v>423</v>
      </c>
      <c r="E7" s="13">
        <v>233</v>
      </c>
      <c r="F7" s="14">
        <v>35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246</v>
      </c>
      <c r="C8" s="12">
        <v>230</v>
      </c>
      <c r="D8" s="13">
        <f t="shared" si="2"/>
        <v>148</v>
      </c>
      <c r="E8" s="13">
        <v>82</v>
      </c>
      <c r="F8" s="14">
        <v>16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83</v>
      </c>
      <c r="C9" s="12">
        <v>74</v>
      </c>
      <c r="D9" s="13">
        <f t="shared" si="2"/>
        <v>55</v>
      </c>
      <c r="E9" s="13">
        <v>19</v>
      </c>
      <c r="F9" s="14">
        <v>9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1274</v>
      </c>
      <c r="C10" s="12">
        <v>1077</v>
      </c>
      <c r="D10" s="13">
        <f t="shared" si="2"/>
        <v>938</v>
      </c>
      <c r="E10" s="13">
        <v>139</v>
      </c>
      <c r="F10" s="14">
        <v>197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1244</v>
      </c>
      <c r="C11" s="12">
        <v>1185</v>
      </c>
      <c r="D11" s="13">
        <f t="shared" si="2"/>
        <v>741</v>
      </c>
      <c r="E11" s="13">
        <v>444</v>
      </c>
      <c r="F11" s="14">
        <v>59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1847</v>
      </c>
      <c r="C12" s="12">
        <v>1755</v>
      </c>
      <c r="D12" s="13">
        <f t="shared" si="2"/>
        <v>1537</v>
      </c>
      <c r="E12" s="13">
        <v>218</v>
      </c>
      <c r="F12" s="14">
        <v>92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2211</v>
      </c>
      <c r="C13" s="12">
        <v>1895</v>
      </c>
      <c r="D13" s="13">
        <f t="shared" si="2"/>
        <v>1301</v>
      </c>
      <c r="E13" s="13">
        <v>594</v>
      </c>
      <c r="F13" s="14">
        <v>316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1376</v>
      </c>
      <c r="C14" s="12">
        <v>1257</v>
      </c>
      <c r="D14" s="13">
        <f t="shared" si="2"/>
        <v>697</v>
      </c>
      <c r="E14" s="13">
        <v>560</v>
      </c>
      <c r="F14" s="14">
        <v>119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971</v>
      </c>
      <c r="C15" s="12">
        <v>934</v>
      </c>
      <c r="D15" s="13">
        <f t="shared" si="2"/>
        <v>646</v>
      </c>
      <c r="E15" s="13">
        <v>288</v>
      </c>
      <c r="F15" s="14">
        <v>37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1860</v>
      </c>
      <c r="C16" s="12">
        <v>1786</v>
      </c>
      <c r="D16" s="13">
        <f t="shared" si="2"/>
        <v>1200</v>
      </c>
      <c r="E16" s="13">
        <v>586</v>
      </c>
      <c r="F16" s="14">
        <v>74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2772</v>
      </c>
      <c r="C17" s="12">
        <v>2609</v>
      </c>
      <c r="D17" s="13">
        <f t="shared" si="2"/>
        <v>1765</v>
      </c>
      <c r="E17" s="13">
        <v>844</v>
      </c>
      <c r="F17" s="14">
        <v>163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620</v>
      </c>
      <c r="C18" s="12">
        <v>604</v>
      </c>
      <c r="D18" s="13">
        <f t="shared" si="2"/>
        <v>325</v>
      </c>
      <c r="E18" s="13">
        <v>279</v>
      </c>
      <c r="F18" s="14">
        <v>16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1656</v>
      </c>
      <c r="C19" s="12">
        <v>1387</v>
      </c>
      <c r="D19" s="13">
        <f t="shared" si="2"/>
        <v>1065</v>
      </c>
      <c r="E19" s="13">
        <v>322</v>
      </c>
      <c r="F19" s="14">
        <v>269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1542</v>
      </c>
      <c r="C20" s="12">
        <v>1448</v>
      </c>
      <c r="D20" s="13">
        <f t="shared" si="2"/>
        <v>911</v>
      </c>
      <c r="E20" s="13">
        <v>537</v>
      </c>
      <c r="F20" s="14">
        <v>94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1402</v>
      </c>
      <c r="C21" s="12">
        <v>1325</v>
      </c>
      <c r="D21" s="13">
        <f t="shared" si="2"/>
        <v>669</v>
      </c>
      <c r="E21" s="13">
        <v>656</v>
      </c>
      <c r="F21" s="14">
        <v>77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1454</v>
      </c>
      <c r="C22" s="12">
        <v>1382</v>
      </c>
      <c r="D22" s="13">
        <f t="shared" si="2"/>
        <v>745</v>
      </c>
      <c r="E22" s="13">
        <v>637</v>
      </c>
      <c r="F22" s="14">
        <v>72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2596</v>
      </c>
      <c r="C23" s="12">
        <v>2469</v>
      </c>
      <c r="D23" s="13">
        <f t="shared" si="2"/>
        <v>2075</v>
      </c>
      <c r="E23" s="13">
        <v>394</v>
      </c>
      <c r="F23" s="14">
        <v>127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2070</v>
      </c>
      <c r="C24" s="12">
        <v>1910</v>
      </c>
      <c r="D24" s="13">
        <f t="shared" si="2"/>
        <v>1611</v>
      </c>
      <c r="E24" s="13">
        <v>299</v>
      </c>
      <c r="F24" s="14">
        <v>160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1886</v>
      </c>
      <c r="C25" s="12">
        <v>1780</v>
      </c>
      <c r="D25" s="13">
        <f t="shared" si="2"/>
        <v>1526</v>
      </c>
      <c r="E25" s="13">
        <v>254</v>
      </c>
      <c r="F25" s="14">
        <v>106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2110</v>
      </c>
      <c r="C26" s="12">
        <v>2043</v>
      </c>
      <c r="D26" s="13">
        <f t="shared" si="2"/>
        <v>1800</v>
      </c>
      <c r="E26" s="13">
        <v>243</v>
      </c>
      <c r="F26" s="14">
        <v>67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4625</v>
      </c>
      <c r="C27" s="12">
        <v>4179</v>
      </c>
      <c r="D27" s="13">
        <f t="shared" si="2"/>
        <v>1915</v>
      </c>
      <c r="E27" s="13">
        <v>2264</v>
      </c>
      <c r="F27" s="14">
        <v>446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80</v>
      </c>
      <c r="C28" s="12">
        <v>46</v>
      </c>
      <c r="D28" s="13">
        <f t="shared" si="2"/>
        <v>26</v>
      </c>
      <c r="E28" s="13">
        <v>20</v>
      </c>
      <c r="F28" s="14">
        <v>34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316</v>
      </c>
      <c r="C29" s="12">
        <v>306</v>
      </c>
      <c r="D29" s="13">
        <f t="shared" si="2"/>
        <v>263</v>
      </c>
      <c r="E29" s="13">
        <v>43</v>
      </c>
      <c r="F29" s="14">
        <v>10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137</v>
      </c>
      <c r="C30" s="12">
        <v>130</v>
      </c>
      <c r="D30" s="13">
        <f t="shared" si="2"/>
        <v>3</v>
      </c>
      <c r="E30" s="13">
        <v>127</v>
      </c>
      <c r="F30" s="14">
        <v>7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71</v>
      </c>
      <c r="C31" s="12">
        <v>56</v>
      </c>
      <c r="D31" s="13">
        <f t="shared" si="2"/>
        <v>17</v>
      </c>
      <c r="E31" s="13">
        <v>39</v>
      </c>
      <c r="F31" s="14">
        <v>15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109</v>
      </c>
      <c r="C32" s="12">
        <v>102</v>
      </c>
      <c r="D32" s="13">
        <f t="shared" si="2"/>
        <v>68</v>
      </c>
      <c r="E32" s="13">
        <v>34</v>
      </c>
      <c r="F32" s="14">
        <v>7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/>
      <c r="B33" s="3">
        <f t="shared" si="0"/>
      </c>
      <c r="C33" s="12"/>
      <c r="D33" s="13"/>
      <c r="E33" s="13"/>
      <c r="F33" s="14"/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/>
      <c r="B34" s="3">
        <f>IF(A34="","",C34+F34)</f>
      </c>
      <c r="C34" s="12"/>
      <c r="D34" s="13"/>
      <c r="E34" s="13"/>
      <c r="F34" s="14"/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/>
      <c r="B35" s="3">
        <f>IF(A35="","",C35+F35)</f>
      </c>
      <c r="C35" s="12"/>
      <c r="D35" s="13"/>
      <c r="E35" s="13"/>
      <c r="F35" s="14"/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/>
      <c r="B36" s="3">
        <f>IF(A36="","",C36+F36)</f>
      </c>
      <c r="C36" s="12"/>
      <c r="D36" s="13"/>
      <c r="E36" s="13"/>
      <c r="F36" s="14"/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/>
      <c r="B37" s="3">
        <f>IF(A37="","",C37+F37)</f>
      </c>
      <c r="C37" s="12"/>
      <c r="D37" s="13"/>
      <c r="E37" s="13"/>
      <c r="F37" s="14"/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/>
      <c r="B38" s="3">
        <f>IF(A38="","",C38+F38)</f>
      </c>
      <c r="C38" s="12"/>
      <c r="D38" s="13"/>
      <c r="E38" s="13"/>
      <c r="F38" s="14"/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/>
      <c r="B39" s="3">
        <f aca="true" t="shared" si="3" ref="B39:B68">IF(A39="","",C39+F39)</f>
      </c>
      <c r="C39" s="12"/>
      <c r="D39" s="13"/>
      <c r="E39" s="13"/>
      <c r="F39" s="14"/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/>
      <c r="B40" s="3">
        <f t="shared" si="3"/>
      </c>
      <c r="C40" s="12"/>
      <c r="D40" s="13"/>
      <c r="E40" s="13"/>
      <c r="F40" s="14"/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/>
      <c r="B41" s="3">
        <f t="shared" si="3"/>
      </c>
      <c r="C41" s="12"/>
      <c r="D41" s="13"/>
      <c r="E41" s="13"/>
      <c r="F41" s="14"/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/>
      <c r="B42" s="3">
        <f t="shared" si="3"/>
      </c>
      <c r="C42" s="12"/>
      <c r="D42" s="13"/>
      <c r="E42" s="13"/>
      <c r="F42" s="14"/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/>
      <c r="B43" s="3">
        <f t="shared" si="3"/>
      </c>
      <c r="C43" s="12"/>
      <c r="D43" s="13"/>
      <c r="E43" s="13"/>
      <c r="F43" s="14"/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/>
      <c r="B44" s="3">
        <f t="shared" si="3"/>
      </c>
      <c r="C44" s="12"/>
      <c r="D44" s="13"/>
      <c r="E44" s="13"/>
      <c r="F44" s="14"/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/>
      <c r="B45" s="3">
        <f t="shared" si="3"/>
      </c>
      <c r="C45" s="12"/>
      <c r="D45" s="13"/>
      <c r="E45" s="13"/>
      <c r="F45" s="14"/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/>
      <c r="B46" s="3">
        <f t="shared" si="3"/>
      </c>
      <c r="C46" s="12"/>
      <c r="D46" s="13"/>
      <c r="E46" s="13"/>
      <c r="F46" s="14"/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/>
      <c r="B47" s="3">
        <f t="shared" si="3"/>
      </c>
      <c r="C47" s="12"/>
      <c r="D47" s="13"/>
      <c r="E47" s="13"/>
      <c r="F47" s="14"/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/>
      <c r="B48" s="3">
        <f t="shared" si="3"/>
      </c>
      <c r="C48" s="12"/>
      <c r="D48" s="13"/>
      <c r="E48" s="13"/>
      <c r="F48" s="14"/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/>
      <c r="B49" s="3">
        <f t="shared" si="3"/>
      </c>
      <c r="C49" s="12"/>
      <c r="D49" s="13"/>
      <c r="E49" s="13"/>
      <c r="F49" s="14"/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/>
      <c r="B50" s="3">
        <f t="shared" si="3"/>
      </c>
      <c r="C50" s="12"/>
      <c r="D50" s="13"/>
      <c r="E50" s="13"/>
      <c r="F50" s="14"/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/>
      <c r="B51" s="3">
        <f t="shared" si="3"/>
      </c>
      <c r="C51" s="12"/>
      <c r="D51" s="13"/>
      <c r="E51" s="13"/>
      <c r="F51" s="14"/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/>
      <c r="B52" s="3">
        <f t="shared" si="3"/>
      </c>
      <c r="C52" s="12"/>
      <c r="D52" s="13"/>
      <c r="E52" s="13"/>
      <c r="F52" s="14"/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/>
      <c r="B53" s="3">
        <f t="shared" si="3"/>
      </c>
      <c r="C53" s="12"/>
      <c r="D53" s="13"/>
      <c r="E53" s="13"/>
      <c r="F53" s="14"/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/>
      <c r="B54" s="3">
        <f t="shared" si="3"/>
      </c>
      <c r="C54" s="12"/>
      <c r="D54" s="13"/>
      <c r="E54" s="13"/>
      <c r="F54" s="14"/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/>
      <c r="B55" s="3">
        <f t="shared" si="3"/>
      </c>
      <c r="C55" s="12"/>
      <c r="D55" s="13"/>
      <c r="E55" s="13"/>
      <c r="F55" s="14"/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/>
      <c r="B56" s="3">
        <f t="shared" si="3"/>
      </c>
      <c r="C56" s="12"/>
      <c r="D56" s="13"/>
      <c r="E56" s="13"/>
      <c r="F56" s="14"/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/>
      <c r="B57" s="3">
        <f t="shared" si="3"/>
      </c>
      <c r="C57" s="12"/>
      <c r="D57" s="13"/>
      <c r="E57" s="13"/>
      <c r="F57" s="14"/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/>
      <c r="B58" s="3">
        <f t="shared" si="3"/>
      </c>
      <c r="C58" s="12"/>
      <c r="D58" s="13"/>
      <c r="E58" s="13"/>
      <c r="F58" s="14"/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/>
      <c r="B59" s="3">
        <f>IF(A59="","",C59+F59)</f>
      </c>
      <c r="C59" s="12"/>
      <c r="D59" s="13"/>
      <c r="E59" s="13"/>
      <c r="F59" s="14"/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/>
      <c r="B60" s="3">
        <f>IF(A60="","",C60+F60)</f>
      </c>
      <c r="C60" s="12"/>
      <c r="D60" s="13"/>
      <c r="E60" s="13"/>
      <c r="F60" s="14"/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/>
      <c r="B61" s="3">
        <f>IF(A61="","",C61+F61)</f>
      </c>
      <c r="C61" s="12"/>
      <c r="D61" s="13"/>
      <c r="E61" s="13"/>
      <c r="F61" s="14"/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/>
      <c r="B62" s="3">
        <f t="shared" si="3"/>
      </c>
      <c r="C62" s="12"/>
      <c r="D62" s="13"/>
      <c r="E62" s="13"/>
      <c r="F62" s="14"/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/>
      <c r="B63" s="3">
        <f t="shared" si="3"/>
      </c>
      <c r="C63" s="12"/>
      <c r="D63" s="13"/>
      <c r="E63" s="13"/>
      <c r="F63" s="14"/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/>
      <c r="B64" s="3">
        <f t="shared" si="3"/>
      </c>
      <c r="C64" s="12"/>
      <c r="D64" s="13"/>
      <c r="E64" s="13"/>
      <c r="F64" s="14"/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3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3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3"/>
      </c>
      <c r="C68" s="9"/>
      <c r="D68" s="10"/>
      <c r="E68" s="10"/>
      <c r="F68" s="11"/>
      <c r="G68" s="16" t="s">
        <v>0</v>
      </c>
      <c r="H68" s="6">
        <f>SUM(B6:B68,H6:H67)</f>
        <v>35943</v>
      </c>
      <c r="I68" s="9">
        <f>SUM(C6:C68,I6:I67)</f>
        <v>33305</v>
      </c>
      <c r="J68" s="10">
        <f>SUM(D6:D68,J6:J67)</f>
        <v>22912</v>
      </c>
      <c r="K68" s="10">
        <f>SUM(E6:E68,K6:K67)</f>
        <v>10393</v>
      </c>
      <c r="L68" s="11">
        <f>SUM(F6:F68,L6:L67)</f>
        <v>2638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2011-01-26T08:29:42Z</dcterms:modified>
  <cp:category/>
  <cp:version/>
  <cp:contentType/>
  <cp:contentStatus/>
</cp:coreProperties>
</file>