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埼玉県川口市" sheetId="1" r:id="rId1"/>
  </sheets>
  <definedNames>
    <definedName name="_xlnm.Print_Area" localSheetId="0">'埼玉県川口市'!$A$1:$L$138</definedName>
  </definedNames>
  <calcPr fullCalcOnLoad="1"/>
</workbook>
</file>

<file path=xl/sharedStrings.xml><?xml version="1.0" encoding="utf-8"?>
<sst xmlns="http://schemas.openxmlformats.org/spreadsheetml/2006/main" count="267" uniqueCount="243">
  <si>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</si>
  <si>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</si>
  <si>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</si>
  <si>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</si>
  <si>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</si>
  <si>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</si>
  <si>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</si>
  <si>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</si>
  <si>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</si>
  <si>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</si>
  <si>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埼玉県川口市　世帯数表</t>
  </si>
  <si>
    <t>青木１丁目</t>
  </si>
  <si>
    <t>青木２丁目</t>
  </si>
  <si>
    <t>青木３丁目</t>
  </si>
  <si>
    <t>青木４丁目</t>
  </si>
  <si>
    <t>青木５丁目</t>
  </si>
  <si>
    <t>赤井１丁目</t>
  </si>
  <si>
    <t>赤井２丁目</t>
  </si>
  <si>
    <t>赤井３丁目</t>
  </si>
  <si>
    <t>赤井４丁目</t>
  </si>
  <si>
    <t>大字赤井</t>
  </si>
  <si>
    <t>大字赤芝新田</t>
  </si>
  <si>
    <t>大字赤山</t>
  </si>
  <si>
    <t>朝日１丁目</t>
  </si>
  <si>
    <t>朝日２丁目</t>
  </si>
  <si>
    <t>朝日３丁目</t>
  </si>
  <si>
    <t>朝日４丁目</t>
  </si>
  <si>
    <t>朝日５丁目</t>
  </si>
  <si>
    <t>朝日６丁目</t>
  </si>
  <si>
    <t>大字新井宿</t>
  </si>
  <si>
    <t>新井町</t>
  </si>
  <si>
    <t>荒川町</t>
  </si>
  <si>
    <t>大字安行</t>
  </si>
  <si>
    <t>大字安行北谷</t>
  </si>
  <si>
    <t>大字安行吉蔵</t>
  </si>
  <si>
    <t>大字安行小山</t>
  </si>
  <si>
    <t>大字安行慈林</t>
  </si>
  <si>
    <t>大字安行藤八</t>
  </si>
  <si>
    <t>大字安行西立野</t>
  </si>
  <si>
    <t>大字安行原</t>
  </si>
  <si>
    <t>大字安行吉岡</t>
  </si>
  <si>
    <t>大字安行領家</t>
  </si>
  <si>
    <t>大字安行領在家</t>
  </si>
  <si>
    <t>大字安行領根岸</t>
  </si>
  <si>
    <t>飯塚１丁目</t>
  </si>
  <si>
    <t>飯塚２丁目</t>
  </si>
  <si>
    <t>飯塚３丁目</t>
  </si>
  <si>
    <t>飯塚４丁目</t>
  </si>
  <si>
    <t>飯原町</t>
  </si>
  <si>
    <t>大字伊刈</t>
  </si>
  <si>
    <t>大字石神</t>
  </si>
  <si>
    <t>江戸１丁目</t>
  </si>
  <si>
    <t>江戸２丁目</t>
  </si>
  <si>
    <t>江戸３丁目</t>
  </si>
  <si>
    <t>大字大竹</t>
  </si>
  <si>
    <t>金山町</t>
  </si>
  <si>
    <t>上青木１丁目</t>
  </si>
  <si>
    <t>上青木２丁目</t>
  </si>
  <si>
    <t>上青木３丁目</t>
  </si>
  <si>
    <t>上青木４丁目</t>
  </si>
  <si>
    <t>上青木５丁目</t>
  </si>
  <si>
    <t>上青木６丁目</t>
  </si>
  <si>
    <t>上青木西１丁目</t>
  </si>
  <si>
    <t>上青木西２丁目</t>
  </si>
  <si>
    <t>上青木西３丁目</t>
  </si>
  <si>
    <t>上青木西４丁目</t>
  </si>
  <si>
    <t>上青木西５丁目</t>
  </si>
  <si>
    <t>川口１丁目</t>
  </si>
  <si>
    <t>川口２丁目</t>
  </si>
  <si>
    <t>川口３丁目</t>
  </si>
  <si>
    <t>川口４丁目</t>
  </si>
  <si>
    <t>川口５丁目</t>
  </si>
  <si>
    <t>川口６丁目</t>
  </si>
  <si>
    <t>河原町</t>
  </si>
  <si>
    <t>大字木曽呂</t>
  </si>
  <si>
    <t>北園町</t>
  </si>
  <si>
    <t>大字久左衛門新田</t>
  </si>
  <si>
    <t>大字行衛</t>
  </si>
  <si>
    <t>大字源左衛門新田</t>
  </si>
  <si>
    <t>大字小谷場</t>
  </si>
  <si>
    <t>大字神戸</t>
  </si>
  <si>
    <t>幸町１丁目</t>
  </si>
  <si>
    <t>幸町２丁目</t>
  </si>
  <si>
    <t>幸町３丁目</t>
  </si>
  <si>
    <t>栄町１丁目</t>
  </si>
  <si>
    <t>栄町２丁目</t>
  </si>
  <si>
    <t>栄町３丁目</t>
  </si>
  <si>
    <t>大字差間</t>
  </si>
  <si>
    <t>在家町</t>
  </si>
  <si>
    <t>芝１丁目</t>
  </si>
  <si>
    <t>芝２丁目</t>
  </si>
  <si>
    <t>芝３丁目</t>
  </si>
  <si>
    <t>芝４丁目</t>
  </si>
  <si>
    <t>芝５丁目</t>
  </si>
  <si>
    <t>大字芝</t>
  </si>
  <si>
    <t>芝下１丁目</t>
  </si>
  <si>
    <t>芝下２丁目</t>
  </si>
  <si>
    <t>芝下３丁目</t>
  </si>
  <si>
    <t>芝新町</t>
  </si>
  <si>
    <t>芝園町</t>
  </si>
  <si>
    <t>芝中田１丁目</t>
  </si>
  <si>
    <t>芝中田２丁目</t>
  </si>
  <si>
    <t>芝樋ノ爪１丁目</t>
  </si>
  <si>
    <t>芝樋ノ爪２丁目</t>
  </si>
  <si>
    <t>芝富士１丁目</t>
  </si>
  <si>
    <t>芝富士２丁目</t>
  </si>
  <si>
    <t>末広１丁目</t>
  </si>
  <si>
    <t>末広２丁目</t>
  </si>
  <si>
    <t>末広３丁目</t>
  </si>
  <si>
    <t>大字長蔵新田</t>
  </si>
  <si>
    <t>大字藤兵衛新田</t>
  </si>
  <si>
    <t>大字戸塚</t>
  </si>
  <si>
    <t>戸塚境町</t>
  </si>
  <si>
    <t>戸塚鋏町</t>
  </si>
  <si>
    <t>中青木１丁目</t>
  </si>
  <si>
    <t>中青木２丁目</t>
  </si>
  <si>
    <t>中青木３丁目</t>
  </si>
  <si>
    <t>中青木４丁目</t>
  </si>
  <si>
    <t>中青木５丁目</t>
  </si>
  <si>
    <t>仲町</t>
  </si>
  <si>
    <t>並木１丁目</t>
  </si>
  <si>
    <t>並木２丁目</t>
  </si>
  <si>
    <t>並木３丁目</t>
  </si>
  <si>
    <t>並木４丁目</t>
  </si>
  <si>
    <t>並木元町</t>
  </si>
  <si>
    <t>大字新堀</t>
  </si>
  <si>
    <t>西青木１丁目</t>
  </si>
  <si>
    <t>西青木２丁目</t>
  </si>
  <si>
    <t>西青木３丁目</t>
  </si>
  <si>
    <t>西青木４丁目</t>
  </si>
  <si>
    <t>西青木５丁目</t>
  </si>
  <si>
    <t>大字西新井宿</t>
  </si>
  <si>
    <t>西川口１丁目</t>
  </si>
  <si>
    <t>西川口２丁目</t>
  </si>
  <si>
    <t>西川口３丁目</t>
  </si>
  <si>
    <t>西川口４丁目</t>
  </si>
  <si>
    <t>西川口５丁目</t>
  </si>
  <si>
    <t>西川口６丁目</t>
  </si>
  <si>
    <t>大字西立野</t>
  </si>
  <si>
    <t>大字榛松</t>
  </si>
  <si>
    <t>大字蓮沼</t>
  </si>
  <si>
    <t>原町</t>
  </si>
  <si>
    <t>大字東内野</t>
  </si>
  <si>
    <t>大字東貝塚</t>
  </si>
  <si>
    <t>東本郷１丁目</t>
  </si>
  <si>
    <t>東本郷２丁目</t>
  </si>
  <si>
    <t>大字東本郷</t>
  </si>
  <si>
    <t>東領家１丁目</t>
  </si>
  <si>
    <t>東領家２丁目</t>
  </si>
  <si>
    <t>東領家３丁目</t>
  </si>
  <si>
    <t>東領家４丁目</t>
  </si>
  <si>
    <t>東領家５丁目</t>
  </si>
  <si>
    <t>舟戸町</t>
  </si>
  <si>
    <t>本町１丁目</t>
  </si>
  <si>
    <t>本町２丁目</t>
  </si>
  <si>
    <t>本町３丁目</t>
  </si>
  <si>
    <t>本町４丁目</t>
  </si>
  <si>
    <t>前上町</t>
  </si>
  <si>
    <t>前川１丁目</t>
  </si>
  <si>
    <t>前川２丁目</t>
  </si>
  <si>
    <t>前川３丁目</t>
  </si>
  <si>
    <t>前川４丁目</t>
  </si>
  <si>
    <t>前川町２丁目</t>
  </si>
  <si>
    <t>前川町３丁目</t>
  </si>
  <si>
    <t>前川町４丁目</t>
  </si>
  <si>
    <t>大字前野宿</t>
  </si>
  <si>
    <t>大字道合</t>
  </si>
  <si>
    <t>緑町</t>
  </si>
  <si>
    <t>南町１丁目</t>
  </si>
  <si>
    <t>南町２丁目</t>
  </si>
  <si>
    <t>南前川１丁目</t>
  </si>
  <si>
    <t>南前川２丁目</t>
  </si>
  <si>
    <t>大字峯</t>
  </si>
  <si>
    <t>宮町</t>
  </si>
  <si>
    <t>元郷１丁目</t>
  </si>
  <si>
    <t>元郷２丁目</t>
  </si>
  <si>
    <t>元郷３丁目</t>
  </si>
  <si>
    <t>元郷４丁目</t>
  </si>
  <si>
    <t>元郷５丁目</t>
  </si>
  <si>
    <t>元郷６丁目</t>
  </si>
  <si>
    <t>柳崎１丁目</t>
  </si>
  <si>
    <t>柳崎２丁目</t>
  </si>
  <si>
    <t>柳崎３丁目</t>
  </si>
  <si>
    <t>柳崎４丁目</t>
  </si>
  <si>
    <t>柳崎５丁目</t>
  </si>
  <si>
    <t>柳根町</t>
  </si>
  <si>
    <t>弥平１丁目</t>
  </si>
  <si>
    <t>弥平２丁目</t>
  </si>
  <si>
    <t>弥平３丁目</t>
  </si>
  <si>
    <t>弥平４丁目</t>
  </si>
  <si>
    <t>領家１丁目</t>
  </si>
  <si>
    <t>領家２丁目</t>
  </si>
  <si>
    <t>領家３丁目</t>
  </si>
  <si>
    <t>領家４丁目</t>
  </si>
  <si>
    <t>領家５丁目</t>
  </si>
  <si>
    <t>東川口１丁目</t>
  </si>
  <si>
    <t>東川口２丁目</t>
  </si>
  <si>
    <t>東川口３丁目</t>
  </si>
  <si>
    <t>東川口４丁目</t>
  </si>
  <si>
    <t>東川口５丁目</t>
  </si>
  <si>
    <t>東川口６丁目</t>
  </si>
  <si>
    <t>戸塚１丁目</t>
  </si>
  <si>
    <t>戸塚２丁目</t>
  </si>
  <si>
    <t>戸塚３丁目</t>
  </si>
  <si>
    <t>戸塚４丁目</t>
  </si>
  <si>
    <t>戸塚５丁目</t>
  </si>
  <si>
    <t>戸塚６丁目</t>
  </si>
  <si>
    <t>戸塚東１丁目</t>
  </si>
  <si>
    <t>戸塚東２丁目</t>
  </si>
  <si>
    <t>戸塚東３丁目</t>
  </si>
  <si>
    <t>戸塚東４丁目</t>
  </si>
  <si>
    <t>安行出羽１丁目</t>
  </si>
  <si>
    <t>安行出羽２丁目</t>
  </si>
  <si>
    <t>安行出羽３丁目</t>
  </si>
  <si>
    <t>安行出羽４丁目</t>
  </si>
  <si>
    <t>安行出羽５丁目</t>
  </si>
  <si>
    <t>江戸袋１丁目</t>
  </si>
  <si>
    <t>江戸袋２丁目</t>
  </si>
  <si>
    <t>本蓮１丁目</t>
  </si>
  <si>
    <t>本蓮２丁目</t>
  </si>
  <si>
    <t>本蓮３丁目</t>
  </si>
  <si>
    <t>本蓮４丁目</t>
  </si>
  <si>
    <t>芝塚原１丁目</t>
  </si>
  <si>
    <t>芝塚原２丁目</t>
  </si>
  <si>
    <t>芝西１丁目</t>
  </si>
  <si>
    <t>芝西２丁目</t>
  </si>
  <si>
    <t>北原台１丁目</t>
  </si>
  <si>
    <t>北原台２丁目</t>
  </si>
  <si>
    <t>北原台３丁目</t>
  </si>
  <si>
    <t>差間１丁目</t>
  </si>
  <si>
    <t>差間２丁目</t>
  </si>
  <si>
    <t>差間３丁目</t>
  </si>
  <si>
    <t>長蔵１丁目</t>
  </si>
  <si>
    <t>長蔵２丁目</t>
  </si>
  <si>
    <t>長蔵３丁目</t>
  </si>
  <si>
    <t>芝高木１丁目</t>
  </si>
  <si>
    <t>芝高木２丁目</t>
  </si>
  <si>
    <t>芝東町</t>
  </si>
  <si>
    <t>芝宮根町</t>
  </si>
  <si>
    <t>榛松１丁目</t>
  </si>
  <si>
    <t>榛松２丁目</t>
  </si>
  <si>
    <t>榛松３丁目</t>
  </si>
  <si>
    <t>新堀町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</si>
</sst>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pane ySplit="5" topLeftCell="BM62" activePane="bottomLeft" state="frozen"/>
      <selection pane="topLeft" activeCell="A1" sqref="A1"/>
      <selection pane="bottomLeft" activeCell="D68" sqref="D68:J68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7" t="s">
        <v>10</v>
      </c>
      <c r="B1" s="27"/>
      <c r="C1" s="27"/>
      <c r="D1" s="27"/>
      <c r="E1" s="27"/>
      <c r="F1" s="27"/>
      <c r="G1" s="7"/>
    </row>
    <row r="2" spans="1:7" ht="12.75" customHeight="1">
      <c r="A2" s="27"/>
      <c r="B2" s="27"/>
      <c r="C2" s="27"/>
      <c r="D2" s="27"/>
      <c r="E2" s="27"/>
      <c r="F2" s="27"/>
      <c r="G2" s="7"/>
    </row>
    <row r="3" spans="1:7" ht="12.75" customHeight="1">
      <c r="A3" s="28"/>
      <c r="B3" s="28"/>
      <c r="C3" s="28"/>
      <c r="D3" s="28"/>
      <c r="E3" s="28"/>
      <c r="F3" s="28"/>
      <c r="G3" s="8"/>
    </row>
    <row r="4" spans="1:12" ht="12.75" customHeight="1">
      <c r="A4" s="35" t="s">
        <v>2</v>
      </c>
      <c r="B4" s="33" t="s">
        <v>7</v>
      </c>
      <c r="C4" s="29" t="s">
        <v>4</v>
      </c>
      <c r="D4" s="29"/>
      <c r="E4" s="29"/>
      <c r="F4" s="30" t="s">
        <v>1</v>
      </c>
      <c r="G4" s="24" t="s">
        <v>2</v>
      </c>
      <c r="H4" s="33" t="s">
        <v>7</v>
      </c>
      <c r="I4" s="29" t="s">
        <v>4</v>
      </c>
      <c r="J4" s="29"/>
      <c r="K4" s="29"/>
      <c r="L4" s="30" t="s">
        <v>1</v>
      </c>
    </row>
    <row r="5" spans="1:12" ht="12.75" customHeight="1">
      <c r="A5" s="36"/>
      <c r="B5" s="34"/>
      <c r="C5" s="2" t="s">
        <v>5</v>
      </c>
      <c r="D5" s="2" t="s">
        <v>3</v>
      </c>
      <c r="E5" s="2" t="s">
        <v>6</v>
      </c>
      <c r="F5" s="31"/>
      <c r="G5" s="32"/>
      <c r="H5" s="34"/>
      <c r="I5" s="2" t="s">
        <v>5</v>
      </c>
      <c r="J5" s="2" t="s">
        <v>3</v>
      </c>
      <c r="K5" s="2" t="s">
        <v>6</v>
      </c>
      <c r="L5" s="31"/>
    </row>
    <row r="6" spans="1:12" ht="12.75" customHeight="1">
      <c r="A6" s="4" t="s">
        <v>11</v>
      </c>
      <c r="B6" s="3">
        <f aca="true" t="shared" si="0" ref="B6:B33">IF(A6="","",C6+F6)</f>
        <v>1692</v>
      </c>
      <c r="C6" s="12">
        <v>1529</v>
      </c>
      <c r="D6" s="13">
        <f>C6-E6</f>
        <v>1176</v>
      </c>
      <c r="E6" s="13">
        <v>353</v>
      </c>
      <c r="F6" s="14">
        <v>163</v>
      </c>
      <c r="G6" s="15" t="s">
        <v>74</v>
      </c>
      <c r="H6" s="3">
        <f aca="true" t="shared" si="1" ref="H6:H68">IF(G6="","",I6+L6)</f>
        <v>1948</v>
      </c>
      <c r="I6" s="12">
        <v>1803</v>
      </c>
      <c r="J6" s="13">
        <f>I6-K6</f>
        <v>576</v>
      </c>
      <c r="K6" s="13">
        <v>1227</v>
      </c>
      <c r="L6" s="14">
        <v>145</v>
      </c>
    </row>
    <row r="7" spans="1:12" ht="12.75" customHeight="1">
      <c r="A7" s="4" t="s">
        <v>12</v>
      </c>
      <c r="B7" s="3">
        <f t="shared" si="0"/>
        <v>1071</v>
      </c>
      <c r="C7" s="12">
        <v>944</v>
      </c>
      <c r="D7" s="13">
        <f aca="true" t="shared" si="2" ref="D7:D68">C7-E7</f>
        <v>683</v>
      </c>
      <c r="E7" s="13">
        <v>261</v>
      </c>
      <c r="F7" s="14">
        <v>127</v>
      </c>
      <c r="G7" s="15" t="s">
        <v>75</v>
      </c>
      <c r="H7" s="3">
        <f t="shared" si="1"/>
        <v>1307</v>
      </c>
      <c r="I7" s="12">
        <v>1207</v>
      </c>
      <c r="J7" s="13">
        <f aca="true" t="shared" si="3" ref="J7:J68">I7-K7</f>
        <v>553</v>
      </c>
      <c r="K7" s="13">
        <v>654</v>
      </c>
      <c r="L7" s="14">
        <v>100</v>
      </c>
    </row>
    <row r="8" spans="1:12" ht="12.75" customHeight="1">
      <c r="A8" s="4" t="s">
        <v>13</v>
      </c>
      <c r="B8" s="3">
        <f t="shared" si="0"/>
        <v>1140</v>
      </c>
      <c r="C8" s="12">
        <v>995</v>
      </c>
      <c r="D8" s="13">
        <f t="shared" si="2"/>
        <v>506</v>
      </c>
      <c r="E8" s="13">
        <v>489</v>
      </c>
      <c r="F8" s="14">
        <v>145</v>
      </c>
      <c r="G8" s="15" t="s">
        <v>76</v>
      </c>
      <c r="H8" s="3">
        <f t="shared" si="1"/>
        <v>261</v>
      </c>
      <c r="I8" s="12">
        <v>248</v>
      </c>
      <c r="J8" s="13">
        <f t="shared" si="3"/>
        <v>53</v>
      </c>
      <c r="K8" s="13">
        <v>195</v>
      </c>
      <c r="L8" s="14">
        <v>13</v>
      </c>
    </row>
    <row r="9" spans="1:12" ht="12.75" customHeight="1">
      <c r="A9" s="4" t="s">
        <v>14</v>
      </c>
      <c r="B9" s="3">
        <f t="shared" si="0"/>
        <v>1257</v>
      </c>
      <c r="C9" s="12">
        <v>1121</v>
      </c>
      <c r="D9" s="13">
        <f t="shared" si="2"/>
        <v>719</v>
      </c>
      <c r="E9" s="13">
        <v>402</v>
      </c>
      <c r="F9" s="14">
        <v>136</v>
      </c>
      <c r="G9" s="15" t="s">
        <v>77</v>
      </c>
      <c r="H9" s="3">
        <f t="shared" si="1"/>
        <v>45</v>
      </c>
      <c r="I9" s="12">
        <v>41</v>
      </c>
      <c r="J9" s="13">
        <f t="shared" si="3"/>
        <v>9</v>
      </c>
      <c r="K9" s="13">
        <v>32</v>
      </c>
      <c r="L9" s="14">
        <v>4</v>
      </c>
    </row>
    <row r="10" spans="1:12" ht="12.75" customHeight="1">
      <c r="A10" s="4" t="s">
        <v>15</v>
      </c>
      <c r="B10" s="3">
        <f t="shared" si="0"/>
        <v>724</v>
      </c>
      <c r="C10" s="12">
        <v>634</v>
      </c>
      <c r="D10" s="13">
        <f t="shared" si="2"/>
        <v>499</v>
      </c>
      <c r="E10" s="13">
        <v>135</v>
      </c>
      <c r="F10" s="14">
        <v>90</v>
      </c>
      <c r="G10" s="15" t="s">
        <v>78</v>
      </c>
      <c r="H10" s="3">
        <f t="shared" si="1"/>
        <v>754</v>
      </c>
      <c r="I10" s="12">
        <v>714</v>
      </c>
      <c r="J10" s="13">
        <f t="shared" si="3"/>
        <v>102</v>
      </c>
      <c r="K10" s="13">
        <v>612</v>
      </c>
      <c r="L10" s="14">
        <v>40</v>
      </c>
    </row>
    <row r="11" spans="1:12" ht="12.75" customHeight="1">
      <c r="A11" s="4" t="s">
        <v>16</v>
      </c>
      <c r="B11" s="3">
        <f t="shared" si="0"/>
        <v>529</v>
      </c>
      <c r="C11" s="12">
        <v>445</v>
      </c>
      <c r="D11" s="13">
        <f t="shared" si="2"/>
        <v>144</v>
      </c>
      <c r="E11" s="13">
        <v>301</v>
      </c>
      <c r="F11" s="14">
        <v>84</v>
      </c>
      <c r="G11" s="15" t="s">
        <v>79</v>
      </c>
      <c r="H11" s="3">
        <f t="shared" si="1"/>
        <v>1979</v>
      </c>
      <c r="I11" s="12">
        <v>1861</v>
      </c>
      <c r="J11" s="13">
        <f t="shared" si="3"/>
        <v>958</v>
      </c>
      <c r="K11" s="13">
        <v>903</v>
      </c>
      <c r="L11" s="14">
        <v>118</v>
      </c>
    </row>
    <row r="12" spans="1:12" ht="12.75" customHeight="1">
      <c r="A12" s="4" t="s">
        <v>17</v>
      </c>
      <c r="B12" s="3">
        <f t="shared" si="0"/>
        <v>143</v>
      </c>
      <c r="C12" s="12">
        <v>88</v>
      </c>
      <c r="D12" s="13">
        <f t="shared" si="2"/>
        <v>25</v>
      </c>
      <c r="E12" s="13">
        <v>63</v>
      </c>
      <c r="F12" s="14">
        <v>55</v>
      </c>
      <c r="G12" s="15" t="s">
        <v>80</v>
      </c>
      <c r="H12" s="3">
        <f t="shared" si="1"/>
        <v>864</v>
      </c>
      <c r="I12" s="12">
        <v>799</v>
      </c>
      <c r="J12" s="13">
        <f t="shared" si="3"/>
        <v>354</v>
      </c>
      <c r="K12" s="13">
        <v>445</v>
      </c>
      <c r="L12" s="14">
        <v>65</v>
      </c>
    </row>
    <row r="13" spans="1:12" ht="12.75" customHeight="1">
      <c r="A13" s="4" t="s">
        <v>18</v>
      </c>
      <c r="B13" s="3">
        <f t="shared" si="0"/>
        <v>241</v>
      </c>
      <c r="C13" s="12">
        <v>188</v>
      </c>
      <c r="D13" s="13">
        <f t="shared" si="2"/>
        <v>65</v>
      </c>
      <c r="E13" s="13">
        <v>123</v>
      </c>
      <c r="F13" s="14">
        <v>53</v>
      </c>
      <c r="G13" s="15" t="s">
        <v>81</v>
      </c>
      <c r="H13" s="3">
        <f t="shared" si="1"/>
        <v>1487</v>
      </c>
      <c r="I13" s="12">
        <v>1345</v>
      </c>
      <c r="J13" s="13">
        <f t="shared" si="3"/>
        <v>1185</v>
      </c>
      <c r="K13" s="13">
        <v>160</v>
      </c>
      <c r="L13" s="14">
        <v>142</v>
      </c>
    </row>
    <row r="14" spans="1:12" ht="12.75" customHeight="1">
      <c r="A14" s="4" t="s">
        <v>19</v>
      </c>
      <c r="B14" s="3">
        <f t="shared" si="0"/>
        <v>620</v>
      </c>
      <c r="C14" s="12">
        <v>572</v>
      </c>
      <c r="D14" s="13">
        <f t="shared" si="2"/>
        <v>208</v>
      </c>
      <c r="E14" s="13">
        <v>364</v>
      </c>
      <c r="F14" s="14">
        <v>48</v>
      </c>
      <c r="G14" s="15" t="s">
        <v>82</v>
      </c>
      <c r="H14" s="3">
        <f t="shared" si="1"/>
        <v>1247</v>
      </c>
      <c r="I14" s="12">
        <v>1114</v>
      </c>
      <c r="J14" s="13">
        <f t="shared" si="3"/>
        <v>860</v>
      </c>
      <c r="K14" s="13">
        <v>254</v>
      </c>
      <c r="L14" s="14">
        <v>133</v>
      </c>
    </row>
    <row r="15" spans="1:12" ht="12.75" customHeight="1">
      <c r="A15" s="4" t="s">
        <v>20</v>
      </c>
      <c r="B15" s="3">
        <f t="shared" si="0"/>
        <v>983</v>
      </c>
      <c r="C15" s="12">
        <v>919</v>
      </c>
      <c r="D15" s="13">
        <f t="shared" si="2"/>
        <v>141</v>
      </c>
      <c r="E15" s="13">
        <v>778</v>
      </c>
      <c r="F15" s="14">
        <v>64</v>
      </c>
      <c r="G15" s="15" t="s">
        <v>83</v>
      </c>
      <c r="H15" s="3">
        <f t="shared" si="1"/>
        <v>1148</v>
      </c>
      <c r="I15" s="12">
        <v>996</v>
      </c>
      <c r="J15" s="13">
        <f t="shared" si="3"/>
        <v>866</v>
      </c>
      <c r="K15" s="13">
        <v>130</v>
      </c>
      <c r="L15" s="14">
        <v>152</v>
      </c>
    </row>
    <row r="16" spans="1:12" ht="12.75" customHeight="1">
      <c r="A16" s="4" t="s">
        <v>21</v>
      </c>
      <c r="B16" s="3">
        <f t="shared" si="0"/>
        <v>97</v>
      </c>
      <c r="C16" s="12">
        <v>88</v>
      </c>
      <c r="D16" s="13">
        <f t="shared" si="2"/>
        <v>0</v>
      </c>
      <c r="E16" s="13">
        <v>88</v>
      </c>
      <c r="F16" s="14">
        <v>9</v>
      </c>
      <c r="G16" s="15" t="s">
        <v>84</v>
      </c>
      <c r="H16" s="3">
        <f t="shared" si="1"/>
        <v>1472</v>
      </c>
      <c r="I16" s="12">
        <v>1374</v>
      </c>
      <c r="J16" s="13">
        <f t="shared" si="3"/>
        <v>1029</v>
      </c>
      <c r="K16" s="13">
        <v>345</v>
      </c>
      <c r="L16" s="14">
        <v>98</v>
      </c>
    </row>
    <row r="17" spans="1:12" ht="12.75" customHeight="1">
      <c r="A17" s="4" t="s">
        <v>22</v>
      </c>
      <c r="B17" s="3">
        <f t="shared" si="0"/>
        <v>1094</v>
      </c>
      <c r="C17" s="12">
        <v>1033</v>
      </c>
      <c r="D17" s="13">
        <f t="shared" si="2"/>
        <v>326</v>
      </c>
      <c r="E17" s="13">
        <v>707</v>
      </c>
      <c r="F17" s="14">
        <v>61</v>
      </c>
      <c r="G17" s="15" t="s">
        <v>85</v>
      </c>
      <c r="H17" s="3">
        <f t="shared" si="1"/>
        <v>1259</v>
      </c>
      <c r="I17" s="12">
        <v>1051</v>
      </c>
      <c r="J17" s="13">
        <f t="shared" si="3"/>
        <v>904</v>
      </c>
      <c r="K17" s="13">
        <v>147</v>
      </c>
      <c r="L17" s="14">
        <v>208</v>
      </c>
    </row>
    <row r="18" spans="1:12" ht="12.75" customHeight="1">
      <c r="A18" s="4" t="s">
        <v>23</v>
      </c>
      <c r="B18" s="3">
        <f t="shared" si="0"/>
        <v>1530</v>
      </c>
      <c r="C18" s="12">
        <v>1358</v>
      </c>
      <c r="D18" s="13">
        <f t="shared" si="2"/>
        <v>748</v>
      </c>
      <c r="E18" s="13">
        <v>610</v>
      </c>
      <c r="F18" s="14">
        <v>172</v>
      </c>
      <c r="G18" s="15" t="s">
        <v>86</v>
      </c>
      <c r="H18" s="3">
        <f t="shared" si="1"/>
        <v>931</v>
      </c>
      <c r="I18" s="12">
        <v>703</v>
      </c>
      <c r="J18" s="13">
        <f t="shared" si="3"/>
        <v>640</v>
      </c>
      <c r="K18" s="13">
        <v>63</v>
      </c>
      <c r="L18" s="14">
        <v>228</v>
      </c>
    </row>
    <row r="19" spans="1:12" ht="12.75" customHeight="1">
      <c r="A19" s="4" t="s">
        <v>24</v>
      </c>
      <c r="B19" s="3">
        <f t="shared" si="0"/>
        <v>1278</v>
      </c>
      <c r="C19" s="12">
        <v>1180</v>
      </c>
      <c r="D19" s="13">
        <f t="shared" si="2"/>
        <v>782</v>
      </c>
      <c r="E19" s="13">
        <v>398</v>
      </c>
      <c r="F19" s="14">
        <v>98</v>
      </c>
      <c r="G19" s="15" t="s">
        <v>87</v>
      </c>
      <c r="H19" s="3">
        <f t="shared" si="1"/>
        <v>708</v>
      </c>
      <c r="I19" s="12">
        <v>643</v>
      </c>
      <c r="J19" s="13">
        <f t="shared" si="3"/>
        <v>101</v>
      </c>
      <c r="K19" s="13">
        <v>542</v>
      </c>
      <c r="L19" s="14">
        <v>65</v>
      </c>
    </row>
    <row r="20" spans="1:12" ht="12.75" customHeight="1">
      <c r="A20" s="4" t="s">
        <v>25</v>
      </c>
      <c r="B20" s="3">
        <f t="shared" si="0"/>
        <v>1191</v>
      </c>
      <c r="C20" s="12">
        <v>1069</v>
      </c>
      <c r="D20" s="13">
        <f t="shared" si="2"/>
        <v>635</v>
      </c>
      <c r="E20" s="13">
        <v>434</v>
      </c>
      <c r="F20" s="14">
        <v>122</v>
      </c>
      <c r="G20" s="15" t="s">
        <v>88</v>
      </c>
      <c r="H20" s="3">
        <f t="shared" si="1"/>
        <v>705</v>
      </c>
      <c r="I20" s="12">
        <v>661</v>
      </c>
      <c r="J20" s="13">
        <f t="shared" si="3"/>
        <v>327</v>
      </c>
      <c r="K20" s="13">
        <v>334</v>
      </c>
      <c r="L20" s="14">
        <v>44</v>
      </c>
    </row>
    <row r="21" spans="1:12" ht="12.75" customHeight="1">
      <c r="A21" s="4" t="s">
        <v>26</v>
      </c>
      <c r="B21" s="3">
        <f t="shared" si="0"/>
        <v>741</v>
      </c>
      <c r="C21" s="12">
        <v>634</v>
      </c>
      <c r="D21" s="13">
        <f t="shared" si="2"/>
        <v>346</v>
      </c>
      <c r="E21" s="13">
        <v>288</v>
      </c>
      <c r="F21" s="14">
        <v>107</v>
      </c>
      <c r="G21" s="15" t="s">
        <v>89</v>
      </c>
      <c r="H21" s="3">
        <f t="shared" si="1"/>
        <v>1487</v>
      </c>
      <c r="I21" s="12">
        <v>1361</v>
      </c>
      <c r="J21" s="13">
        <f t="shared" si="3"/>
        <v>599</v>
      </c>
      <c r="K21" s="13">
        <v>762</v>
      </c>
      <c r="L21" s="14">
        <v>126</v>
      </c>
    </row>
    <row r="22" spans="1:12" ht="12.75" customHeight="1">
      <c r="A22" s="4" t="s">
        <v>27</v>
      </c>
      <c r="B22" s="3">
        <f t="shared" si="0"/>
        <v>805</v>
      </c>
      <c r="C22" s="12">
        <v>693</v>
      </c>
      <c r="D22" s="13">
        <f t="shared" si="2"/>
        <v>487</v>
      </c>
      <c r="E22" s="13">
        <v>206</v>
      </c>
      <c r="F22" s="14">
        <v>112</v>
      </c>
      <c r="G22" s="15" t="s">
        <v>90</v>
      </c>
      <c r="H22" s="3">
        <f t="shared" si="1"/>
        <v>1531</v>
      </c>
      <c r="I22" s="12">
        <v>1413</v>
      </c>
      <c r="J22" s="13">
        <f t="shared" si="3"/>
        <v>769</v>
      </c>
      <c r="K22" s="13">
        <v>644</v>
      </c>
      <c r="L22" s="14">
        <v>118</v>
      </c>
    </row>
    <row r="23" spans="1:12" ht="12.75" customHeight="1">
      <c r="A23" s="4" t="s">
        <v>28</v>
      </c>
      <c r="B23" s="3">
        <f t="shared" si="0"/>
        <v>1203</v>
      </c>
      <c r="C23" s="12">
        <v>1093</v>
      </c>
      <c r="D23" s="13">
        <f t="shared" si="2"/>
        <v>557</v>
      </c>
      <c r="E23" s="13">
        <v>536</v>
      </c>
      <c r="F23" s="14">
        <v>110</v>
      </c>
      <c r="G23" s="15" t="s">
        <v>91</v>
      </c>
      <c r="H23" s="3">
        <f t="shared" si="1"/>
        <v>803</v>
      </c>
      <c r="I23" s="12">
        <v>750</v>
      </c>
      <c r="J23" s="13">
        <f t="shared" si="3"/>
        <v>481</v>
      </c>
      <c r="K23" s="13">
        <v>269</v>
      </c>
      <c r="L23" s="14">
        <v>53</v>
      </c>
    </row>
    <row r="24" spans="1:12" ht="12.75" customHeight="1">
      <c r="A24" s="4" t="s">
        <v>29</v>
      </c>
      <c r="B24" s="3">
        <f t="shared" si="0"/>
        <v>939</v>
      </c>
      <c r="C24" s="12">
        <v>868</v>
      </c>
      <c r="D24" s="13">
        <f t="shared" si="2"/>
        <v>348</v>
      </c>
      <c r="E24" s="13">
        <v>520</v>
      </c>
      <c r="F24" s="14">
        <v>71</v>
      </c>
      <c r="G24" s="15" t="s">
        <v>92</v>
      </c>
      <c r="H24" s="3">
        <f t="shared" si="1"/>
        <v>1424</v>
      </c>
      <c r="I24" s="12">
        <v>1297</v>
      </c>
      <c r="J24" s="13">
        <f t="shared" si="3"/>
        <v>677</v>
      </c>
      <c r="K24" s="13">
        <v>620</v>
      </c>
      <c r="L24" s="14">
        <v>127</v>
      </c>
    </row>
    <row r="25" spans="1:12" ht="12.75" customHeight="1">
      <c r="A25" s="4" t="s">
        <v>30</v>
      </c>
      <c r="B25" s="3">
        <f t="shared" si="0"/>
        <v>1158</v>
      </c>
      <c r="C25" s="12">
        <v>1078</v>
      </c>
      <c r="D25" s="13">
        <f t="shared" si="2"/>
        <v>770</v>
      </c>
      <c r="E25" s="13">
        <v>308</v>
      </c>
      <c r="F25" s="14">
        <v>80</v>
      </c>
      <c r="G25" s="15" t="s">
        <v>93</v>
      </c>
      <c r="H25" s="3">
        <f t="shared" si="1"/>
        <v>1211</v>
      </c>
      <c r="I25" s="12">
        <v>1081</v>
      </c>
      <c r="J25" s="13">
        <f t="shared" si="3"/>
        <v>790</v>
      </c>
      <c r="K25" s="13">
        <v>291</v>
      </c>
      <c r="L25" s="14">
        <v>130</v>
      </c>
    </row>
    <row r="26" spans="1:12" ht="12.75" customHeight="1">
      <c r="A26" s="4" t="s">
        <v>31</v>
      </c>
      <c r="B26" s="3">
        <f t="shared" si="0"/>
        <v>29</v>
      </c>
      <c r="C26" s="12">
        <v>0</v>
      </c>
      <c r="D26" s="13">
        <f t="shared" si="2"/>
        <v>0</v>
      </c>
      <c r="E26" s="13">
        <v>0</v>
      </c>
      <c r="F26" s="14">
        <v>29</v>
      </c>
      <c r="G26" s="15" t="s">
        <v>94</v>
      </c>
      <c r="H26" s="3">
        <f t="shared" si="1"/>
        <v>5082</v>
      </c>
      <c r="I26" s="12">
        <v>4698</v>
      </c>
      <c r="J26" s="13">
        <f t="shared" si="3"/>
        <v>2161</v>
      </c>
      <c r="K26" s="13">
        <v>2537</v>
      </c>
      <c r="L26" s="14">
        <v>384</v>
      </c>
    </row>
    <row r="27" spans="1:12" ht="12.75" customHeight="1">
      <c r="A27" s="4" t="s">
        <v>32</v>
      </c>
      <c r="B27" s="3">
        <f t="shared" si="0"/>
        <v>678</v>
      </c>
      <c r="C27" s="12">
        <v>627</v>
      </c>
      <c r="D27" s="13">
        <f t="shared" si="2"/>
        <v>95</v>
      </c>
      <c r="E27" s="13">
        <v>532</v>
      </c>
      <c r="F27" s="14">
        <v>51</v>
      </c>
      <c r="G27" s="15" t="s">
        <v>95</v>
      </c>
      <c r="H27" s="3">
        <f t="shared" si="1"/>
        <v>547</v>
      </c>
      <c r="I27" s="12">
        <v>479</v>
      </c>
      <c r="J27" s="13">
        <f t="shared" si="3"/>
        <v>396</v>
      </c>
      <c r="K27" s="13">
        <v>83</v>
      </c>
      <c r="L27" s="14">
        <v>68</v>
      </c>
    </row>
    <row r="28" spans="1:12" ht="12.75" customHeight="1">
      <c r="A28" s="4" t="s">
        <v>33</v>
      </c>
      <c r="B28" s="3">
        <f t="shared" si="0"/>
        <v>724</v>
      </c>
      <c r="C28" s="12">
        <v>661</v>
      </c>
      <c r="D28" s="13">
        <f t="shared" si="2"/>
        <v>192</v>
      </c>
      <c r="E28" s="13">
        <v>469</v>
      </c>
      <c r="F28" s="14">
        <v>63</v>
      </c>
      <c r="G28" s="15" t="s">
        <v>96</v>
      </c>
      <c r="H28" s="3">
        <f t="shared" si="1"/>
        <v>1032</v>
      </c>
      <c r="I28" s="12">
        <v>906</v>
      </c>
      <c r="J28" s="13">
        <f t="shared" si="3"/>
        <v>381</v>
      </c>
      <c r="K28" s="13">
        <v>525</v>
      </c>
      <c r="L28" s="14">
        <v>126</v>
      </c>
    </row>
    <row r="29" spans="1:12" ht="12.75" customHeight="1">
      <c r="A29" s="4" t="s">
        <v>34</v>
      </c>
      <c r="B29" s="3">
        <f t="shared" si="0"/>
        <v>686</v>
      </c>
      <c r="C29" s="12">
        <v>625</v>
      </c>
      <c r="D29" s="13">
        <f t="shared" si="2"/>
        <v>97</v>
      </c>
      <c r="E29" s="13">
        <v>528</v>
      </c>
      <c r="F29" s="14">
        <v>61</v>
      </c>
      <c r="G29" s="15" t="s">
        <v>97</v>
      </c>
      <c r="H29" s="3">
        <f t="shared" si="1"/>
        <v>836</v>
      </c>
      <c r="I29" s="12">
        <v>744</v>
      </c>
      <c r="J29" s="13">
        <f t="shared" si="3"/>
        <v>277</v>
      </c>
      <c r="K29" s="13">
        <v>467</v>
      </c>
      <c r="L29" s="14">
        <v>92</v>
      </c>
    </row>
    <row r="30" spans="1:12" ht="12.75" customHeight="1">
      <c r="A30" s="4" t="s">
        <v>35</v>
      </c>
      <c r="B30" s="3">
        <f t="shared" si="0"/>
        <v>154</v>
      </c>
      <c r="C30" s="12">
        <v>134</v>
      </c>
      <c r="D30" s="13">
        <f t="shared" si="2"/>
        <v>43</v>
      </c>
      <c r="E30" s="13">
        <v>91</v>
      </c>
      <c r="F30" s="14">
        <v>20</v>
      </c>
      <c r="G30" s="15" t="s">
        <v>98</v>
      </c>
      <c r="H30" s="3">
        <f t="shared" si="1"/>
        <v>1792</v>
      </c>
      <c r="I30" s="12">
        <v>1655</v>
      </c>
      <c r="J30" s="13">
        <f t="shared" si="3"/>
        <v>1499</v>
      </c>
      <c r="K30" s="13">
        <v>156</v>
      </c>
      <c r="L30" s="14">
        <v>137</v>
      </c>
    </row>
    <row r="31" spans="1:12" ht="12.75" customHeight="1">
      <c r="A31" s="4" t="s">
        <v>36</v>
      </c>
      <c r="B31" s="3">
        <f t="shared" si="0"/>
        <v>2137</v>
      </c>
      <c r="C31" s="12">
        <v>2029</v>
      </c>
      <c r="D31" s="13">
        <f t="shared" si="2"/>
        <v>231</v>
      </c>
      <c r="E31" s="13">
        <v>1798</v>
      </c>
      <c r="F31" s="14">
        <v>108</v>
      </c>
      <c r="G31" s="15" t="s">
        <v>99</v>
      </c>
      <c r="H31" s="3">
        <f t="shared" si="1"/>
        <v>2708</v>
      </c>
      <c r="I31" s="12">
        <v>2637</v>
      </c>
      <c r="J31" s="13">
        <f t="shared" si="3"/>
        <v>2632</v>
      </c>
      <c r="K31" s="13">
        <v>5</v>
      </c>
      <c r="L31" s="14">
        <v>71</v>
      </c>
    </row>
    <row r="32" spans="1:12" ht="12.75" customHeight="1">
      <c r="A32" s="4" t="s">
        <v>37</v>
      </c>
      <c r="B32" s="3">
        <f t="shared" si="0"/>
        <v>973</v>
      </c>
      <c r="C32" s="12">
        <v>923</v>
      </c>
      <c r="D32" s="13">
        <f t="shared" si="2"/>
        <v>194</v>
      </c>
      <c r="E32" s="13">
        <v>729</v>
      </c>
      <c r="F32" s="14">
        <v>50</v>
      </c>
      <c r="G32" s="15" t="s">
        <v>100</v>
      </c>
      <c r="H32" s="3">
        <f t="shared" si="1"/>
        <v>1320</v>
      </c>
      <c r="I32" s="12">
        <v>1204</v>
      </c>
      <c r="J32" s="13">
        <f t="shared" si="3"/>
        <v>783</v>
      </c>
      <c r="K32" s="13">
        <v>421</v>
      </c>
      <c r="L32" s="14">
        <v>116</v>
      </c>
    </row>
    <row r="33" spans="1:12" ht="12.75" customHeight="1">
      <c r="A33" s="4" t="s">
        <v>38</v>
      </c>
      <c r="B33" s="3">
        <f t="shared" si="0"/>
        <v>90</v>
      </c>
      <c r="C33" s="12">
        <v>86</v>
      </c>
      <c r="D33" s="13">
        <f t="shared" si="2"/>
        <v>17</v>
      </c>
      <c r="E33" s="13">
        <v>69</v>
      </c>
      <c r="F33" s="14">
        <v>4</v>
      </c>
      <c r="G33" s="15" t="s">
        <v>101</v>
      </c>
      <c r="H33" s="3">
        <f t="shared" si="1"/>
        <v>1591</v>
      </c>
      <c r="I33" s="12">
        <v>1471</v>
      </c>
      <c r="J33" s="13">
        <f t="shared" si="3"/>
        <v>969</v>
      </c>
      <c r="K33" s="13">
        <v>502</v>
      </c>
      <c r="L33" s="14">
        <v>120</v>
      </c>
    </row>
    <row r="34" spans="1:12" ht="12.75" customHeight="1">
      <c r="A34" s="4" t="s">
        <v>39</v>
      </c>
      <c r="B34" s="3">
        <f>IF(A34="","",C34+F34)</f>
        <v>2450</v>
      </c>
      <c r="C34" s="12">
        <v>2176</v>
      </c>
      <c r="D34" s="13">
        <f t="shared" si="2"/>
        <v>669</v>
      </c>
      <c r="E34" s="13">
        <v>1507</v>
      </c>
      <c r="F34" s="14">
        <v>274</v>
      </c>
      <c r="G34" s="15" t="s">
        <v>102</v>
      </c>
      <c r="H34" s="3">
        <f t="shared" si="1"/>
        <v>1386</v>
      </c>
      <c r="I34" s="12">
        <v>1217</v>
      </c>
      <c r="J34" s="13">
        <f t="shared" si="3"/>
        <v>775</v>
      </c>
      <c r="K34" s="13">
        <v>442</v>
      </c>
      <c r="L34" s="14">
        <v>169</v>
      </c>
    </row>
    <row r="35" spans="1:12" ht="12.75" customHeight="1">
      <c r="A35" s="4" t="s">
        <v>40</v>
      </c>
      <c r="B35" s="3">
        <f>IF(A35="","",C35+F35)</f>
        <v>1035</v>
      </c>
      <c r="C35" s="12">
        <v>992</v>
      </c>
      <c r="D35" s="13">
        <f t="shared" si="2"/>
        <v>150</v>
      </c>
      <c r="E35" s="13">
        <v>842</v>
      </c>
      <c r="F35" s="14">
        <v>43</v>
      </c>
      <c r="G35" s="15" t="s">
        <v>103</v>
      </c>
      <c r="H35" s="3">
        <f t="shared" si="1"/>
        <v>518</v>
      </c>
      <c r="I35" s="12">
        <v>490</v>
      </c>
      <c r="J35" s="13">
        <f t="shared" si="3"/>
        <v>267</v>
      </c>
      <c r="K35" s="13">
        <v>223</v>
      </c>
      <c r="L35" s="14">
        <v>28</v>
      </c>
    </row>
    <row r="36" spans="1:12" ht="12.75" customHeight="1">
      <c r="A36" s="4" t="s">
        <v>41</v>
      </c>
      <c r="B36" s="3">
        <f>IF(A36="","",C36+F36)</f>
        <v>858</v>
      </c>
      <c r="C36" s="12">
        <v>730</v>
      </c>
      <c r="D36" s="13">
        <f t="shared" si="2"/>
        <v>149</v>
      </c>
      <c r="E36" s="13">
        <v>581</v>
      </c>
      <c r="F36" s="14">
        <v>128</v>
      </c>
      <c r="G36" s="15" t="s">
        <v>104</v>
      </c>
      <c r="H36" s="3">
        <f t="shared" si="1"/>
        <v>1582</v>
      </c>
      <c r="I36" s="12">
        <v>1519</v>
      </c>
      <c r="J36" s="13">
        <f t="shared" si="3"/>
        <v>513</v>
      </c>
      <c r="K36" s="13">
        <v>1006</v>
      </c>
      <c r="L36" s="14">
        <v>63</v>
      </c>
    </row>
    <row r="37" spans="1:12" ht="12.75" customHeight="1">
      <c r="A37" s="4" t="s">
        <v>42</v>
      </c>
      <c r="B37" s="3">
        <f>IF(A37="","",C37+F37)</f>
        <v>42</v>
      </c>
      <c r="C37" s="12">
        <v>10</v>
      </c>
      <c r="D37" s="13">
        <f t="shared" si="2"/>
        <v>0</v>
      </c>
      <c r="E37" s="13">
        <v>10</v>
      </c>
      <c r="F37" s="14">
        <v>32</v>
      </c>
      <c r="G37" s="15" t="s">
        <v>105</v>
      </c>
      <c r="H37" s="3">
        <f t="shared" si="1"/>
        <v>921</v>
      </c>
      <c r="I37" s="12">
        <v>884</v>
      </c>
      <c r="J37" s="13">
        <f t="shared" si="3"/>
        <v>408</v>
      </c>
      <c r="K37" s="13">
        <v>476</v>
      </c>
      <c r="L37" s="14">
        <v>37</v>
      </c>
    </row>
    <row r="38" spans="1:12" ht="12.75" customHeight="1">
      <c r="A38" s="4" t="s">
        <v>43</v>
      </c>
      <c r="B38" s="3">
        <f>IF(A38="","",C38+F38)</f>
        <v>4866</v>
      </c>
      <c r="C38" s="12">
        <v>4384</v>
      </c>
      <c r="D38" s="13">
        <f t="shared" si="2"/>
        <v>1917</v>
      </c>
      <c r="E38" s="13">
        <v>2467</v>
      </c>
      <c r="F38" s="14">
        <v>482</v>
      </c>
      <c r="G38" s="15" t="s">
        <v>106</v>
      </c>
      <c r="H38" s="3">
        <f t="shared" si="1"/>
        <v>1212</v>
      </c>
      <c r="I38" s="12">
        <v>1060</v>
      </c>
      <c r="J38" s="13">
        <f t="shared" si="3"/>
        <v>608</v>
      </c>
      <c r="K38" s="13">
        <v>452</v>
      </c>
      <c r="L38" s="14">
        <v>152</v>
      </c>
    </row>
    <row r="39" spans="1:12" ht="12.75" customHeight="1">
      <c r="A39" s="4" t="s">
        <v>44</v>
      </c>
      <c r="B39" s="3">
        <f aca="true" t="shared" si="4" ref="B39:B68">IF(A39="","",C39+F39)</f>
        <v>1746</v>
      </c>
      <c r="C39" s="12">
        <v>1661</v>
      </c>
      <c r="D39" s="13">
        <f t="shared" si="2"/>
        <v>1387</v>
      </c>
      <c r="E39" s="13">
        <v>274</v>
      </c>
      <c r="F39" s="14">
        <v>85</v>
      </c>
      <c r="G39" s="15" t="s">
        <v>107</v>
      </c>
      <c r="H39" s="3">
        <f t="shared" si="1"/>
        <v>852</v>
      </c>
      <c r="I39" s="12">
        <v>769</v>
      </c>
      <c r="J39" s="13">
        <f t="shared" si="3"/>
        <v>353</v>
      </c>
      <c r="K39" s="13">
        <v>416</v>
      </c>
      <c r="L39" s="14">
        <v>83</v>
      </c>
    </row>
    <row r="40" spans="1:12" ht="12.75" customHeight="1">
      <c r="A40" s="4" t="s">
        <v>45</v>
      </c>
      <c r="B40" s="3">
        <f t="shared" si="4"/>
        <v>1249</v>
      </c>
      <c r="C40" s="12">
        <v>1154</v>
      </c>
      <c r="D40" s="13">
        <f t="shared" si="2"/>
        <v>917</v>
      </c>
      <c r="E40" s="13">
        <v>237</v>
      </c>
      <c r="F40" s="14">
        <v>95</v>
      </c>
      <c r="G40" s="15" t="s">
        <v>108</v>
      </c>
      <c r="H40" s="3">
        <f t="shared" si="1"/>
        <v>992</v>
      </c>
      <c r="I40" s="12">
        <v>890</v>
      </c>
      <c r="J40" s="13">
        <f t="shared" si="3"/>
        <v>577</v>
      </c>
      <c r="K40" s="13">
        <v>313</v>
      </c>
      <c r="L40" s="14">
        <v>102</v>
      </c>
    </row>
    <row r="41" spans="1:12" ht="12.75" customHeight="1">
      <c r="A41" s="4" t="s">
        <v>46</v>
      </c>
      <c r="B41" s="3">
        <f t="shared" si="4"/>
        <v>1299</v>
      </c>
      <c r="C41" s="12">
        <v>1233</v>
      </c>
      <c r="D41" s="13">
        <f t="shared" si="2"/>
        <v>1007</v>
      </c>
      <c r="E41" s="13">
        <v>226</v>
      </c>
      <c r="F41" s="14">
        <v>66</v>
      </c>
      <c r="G41" s="15" t="s">
        <v>109</v>
      </c>
      <c r="H41" s="3">
        <f t="shared" si="1"/>
        <v>24</v>
      </c>
      <c r="I41" s="12">
        <v>20</v>
      </c>
      <c r="J41" s="13">
        <f t="shared" si="3"/>
        <v>16</v>
      </c>
      <c r="K41" s="13">
        <v>4</v>
      </c>
      <c r="L41" s="14">
        <v>4</v>
      </c>
    </row>
    <row r="42" spans="1:12" ht="12.75" customHeight="1">
      <c r="A42" s="4" t="s">
        <v>47</v>
      </c>
      <c r="B42" s="3">
        <f t="shared" si="4"/>
        <v>927</v>
      </c>
      <c r="C42" s="12">
        <v>885</v>
      </c>
      <c r="D42" s="13">
        <f t="shared" si="2"/>
        <v>510</v>
      </c>
      <c r="E42" s="13">
        <v>375</v>
      </c>
      <c r="F42" s="14">
        <v>42</v>
      </c>
      <c r="G42" s="15" t="s">
        <v>110</v>
      </c>
      <c r="H42" s="3">
        <f t="shared" si="1"/>
        <v>324</v>
      </c>
      <c r="I42" s="12">
        <v>306</v>
      </c>
      <c r="J42" s="13">
        <f t="shared" si="3"/>
        <v>61</v>
      </c>
      <c r="K42" s="13">
        <v>245</v>
      </c>
      <c r="L42" s="14">
        <v>18</v>
      </c>
    </row>
    <row r="43" spans="1:12" ht="12.75" customHeight="1">
      <c r="A43" s="4" t="s">
        <v>48</v>
      </c>
      <c r="B43" s="3">
        <f t="shared" si="4"/>
        <v>667</v>
      </c>
      <c r="C43" s="12">
        <v>640</v>
      </c>
      <c r="D43" s="13">
        <f t="shared" si="2"/>
        <v>394</v>
      </c>
      <c r="E43" s="13">
        <v>246</v>
      </c>
      <c r="F43" s="14">
        <v>27</v>
      </c>
      <c r="G43" s="15" t="s">
        <v>111</v>
      </c>
      <c r="H43" s="3">
        <f t="shared" si="1"/>
        <v>915</v>
      </c>
      <c r="I43" s="12">
        <v>852</v>
      </c>
      <c r="J43" s="13">
        <f t="shared" si="3"/>
        <v>206</v>
      </c>
      <c r="K43" s="13">
        <v>646</v>
      </c>
      <c r="L43" s="14">
        <v>63</v>
      </c>
    </row>
    <row r="44" spans="1:12" ht="12.75" customHeight="1">
      <c r="A44" s="4" t="s">
        <v>49</v>
      </c>
      <c r="B44" s="3">
        <f t="shared" si="4"/>
        <v>1781</v>
      </c>
      <c r="C44" s="12">
        <v>1650</v>
      </c>
      <c r="D44" s="13">
        <f t="shared" si="2"/>
        <v>450</v>
      </c>
      <c r="E44" s="13">
        <v>1200</v>
      </c>
      <c r="F44" s="14">
        <v>131</v>
      </c>
      <c r="G44" s="15" t="s">
        <v>112</v>
      </c>
      <c r="H44" s="3">
        <f t="shared" si="1"/>
        <v>764</v>
      </c>
      <c r="I44" s="12">
        <v>734</v>
      </c>
      <c r="J44" s="13">
        <f t="shared" si="3"/>
        <v>185</v>
      </c>
      <c r="K44" s="13">
        <v>549</v>
      </c>
      <c r="L44" s="14">
        <v>30</v>
      </c>
    </row>
    <row r="45" spans="1:12" ht="12.75" customHeight="1">
      <c r="A45" s="4" t="s">
        <v>50</v>
      </c>
      <c r="B45" s="3">
        <f t="shared" si="4"/>
        <v>1478</v>
      </c>
      <c r="C45" s="12">
        <v>1380</v>
      </c>
      <c r="D45" s="13">
        <f t="shared" si="2"/>
        <v>323</v>
      </c>
      <c r="E45" s="13">
        <v>1057</v>
      </c>
      <c r="F45" s="14">
        <v>98</v>
      </c>
      <c r="G45" s="15" t="s">
        <v>113</v>
      </c>
      <c r="H45" s="3">
        <f t="shared" si="1"/>
        <v>773</v>
      </c>
      <c r="I45" s="12">
        <v>730</v>
      </c>
      <c r="J45" s="13">
        <f t="shared" si="3"/>
        <v>335</v>
      </c>
      <c r="K45" s="13">
        <v>395</v>
      </c>
      <c r="L45" s="14">
        <v>43</v>
      </c>
    </row>
    <row r="46" spans="1:12" ht="12.75" customHeight="1">
      <c r="A46" s="4" t="s">
        <v>51</v>
      </c>
      <c r="B46" s="3">
        <f t="shared" si="4"/>
        <v>312</v>
      </c>
      <c r="C46" s="12">
        <v>216</v>
      </c>
      <c r="D46" s="13">
        <f t="shared" si="2"/>
        <v>149</v>
      </c>
      <c r="E46" s="13">
        <v>67</v>
      </c>
      <c r="F46" s="14">
        <v>96</v>
      </c>
      <c r="G46" s="15" t="s">
        <v>114</v>
      </c>
      <c r="H46" s="3">
        <f t="shared" si="1"/>
        <v>810</v>
      </c>
      <c r="I46" s="12">
        <v>705</v>
      </c>
      <c r="J46" s="13">
        <f t="shared" si="3"/>
        <v>440</v>
      </c>
      <c r="K46" s="13">
        <v>265</v>
      </c>
      <c r="L46" s="14">
        <v>105</v>
      </c>
    </row>
    <row r="47" spans="1:12" ht="12.75" customHeight="1">
      <c r="A47" s="4" t="s">
        <v>52</v>
      </c>
      <c r="B47" s="3">
        <f t="shared" si="4"/>
        <v>125</v>
      </c>
      <c r="C47" s="12">
        <v>76</v>
      </c>
      <c r="D47" s="13">
        <f t="shared" si="2"/>
        <v>9</v>
      </c>
      <c r="E47" s="13">
        <v>67</v>
      </c>
      <c r="F47" s="14">
        <v>49</v>
      </c>
      <c r="G47" s="15" t="s">
        <v>115</v>
      </c>
      <c r="H47" s="3">
        <f t="shared" si="1"/>
        <v>1574</v>
      </c>
      <c r="I47" s="12">
        <v>1408</v>
      </c>
      <c r="J47" s="13">
        <f t="shared" si="3"/>
        <v>1028</v>
      </c>
      <c r="K47" s="13">
        <v>380</v>
      </c>
      <c r="L47" s="14">
        <v>166</v>
      </c>
    </row>
    <row r="48" spans="1:12" ht="12.75" customHeight="1">
      <c r="A48" s="4" t="s">
        <v>53</v>
      </c>
      <c r="B48" s="3">
        <f t="shared" si="4"/>
        <v>328</v>
      </c>
      <c r="C48" s="12">
        <v>229</v>
      </c>
      <c r="D48" s="13">
        <f t="shared" si="2"/>
        <v>99</v>
      </c>
      <c r="E48" s="13">
        <v>130</v>
      </c>
      <c r="F48" s="14">
        <v>99</v>
      </c>
      <c r="G48" s="15" t="s">
        <v>116</v>
      </c>
      <c r="H48" s="3">
        <f t="shared" si="1"/>
        <v>1434</v>
      </c>
      <c r="I48" s="12">
        <v>1344</v>
      </c>
      <c r="J48" s="13">
        <f t="shared" si="3"/>
        <v>1047</v>
      </c>
      <c r="K48" s="13">
        <v>297</v>
      </c>
      <c r="L48" s="14">
        <v>90</v>
      </c>
    </row>
    <row r="49" spans="1:12" ht="12.75" customHeight="1">
      <c r="A49" s="4" t="s">
        <v>54</v>
      </c>
      <c r="B49" s="3">
        <f t="shared" si="4"/>
        <v>488</v>
      </c>
      <c r="C49" s="12">
        <v>469</v>
      </c>
      <c r="D49" s="13">
        <f t="shared" si="2"/>
        <v>139</v>
      </c>
      <c r="E49" s="13">
        <v>330</v>
      </c>
      <c r="F49" s="14">
        <v>19</v>
      </c>
      <c r="G49" s="15" t="s">
        <v>117</v>
      </c>
      <c r="H49" s="3">
        <f t="shared" si="1"/>
        <v>816</v>
      </c>
      <c r="I49" s="12">
        <v>755</v>
      </c>
      <c r="J49" s="13">
        <f t="shared" si="3"/>
        <v>513</v>
      </c>
      <c r="K49" s="13">
        <v>242</v>
      </c>
      <c r="L49" s="14">
        <v>61</v>
      </c>
    </row>
    <row r="50" spans="1:12" ht="12.75" customHeight="1">
      <c r="A50" s="4" t="s">
        <v>55</v>
      </c>
      <c r="B50" s="3">
        <f t="shared" si="4"/>
        <v>1516</v>
      </c>
      <c r="C50" s="12">
        <v>1433</v>
      </c>
      <c r="D50" s="13">
        <f t="shared" si="2"/>
        <v>1155</v>
      </c>
      <c r="E50" s="13">
        <v>278</v>
      </c>
      <c r="F50" s="14">
        <v>83</v>
      </c>
      <c r="G50" s="15" t="s">
        <v>118</v>
      </c>
      <c r="H50" s="3">
        <f t="shared" si="1"/>
        <v>497</v>
      </c>
      <c r="I50" s="12">
        <v>442</v>
      </c>
      <c r="J50" s="13">
        <f t="shared" si="3"/>
        <v>205</v>
      </c>
      <c r="K50" s="13">
        <v>237</v>
      </c>
      <c r="L50" s="14">
        <v>55</v>
      </c>
    </row>
    <row r="51" spans="1:12" ht="12.75" customHeight="1">
      <c r="A51" s="4" t="s">
        <v>56</v>
      </c>
      <c r="B51" s="3">
        <f t="shared" si="4"/>
        <v>1438</v>
      </c>
      <c r="C51" s="12">
        <v>1309</v>
      </c>
      <c r="D51" s="13">
        <f t="shared" si="2"/>
        <v>1031</v>
      </c>
      <c r="E51" s="13">
        <v>278</v>
      </c>
      <c r="F51" s="14">
        <v>129</v>
      </c>
      <c r="G51" s="15" t="s">
        <v>119</v>
      </c>
      <c r="H51" s="3">
        <f t="shared" si="1"/>
        <v>1156</v>
      </c>
      <c r="I51" s="12">
        <v>1053</v>
      </c>
      <c r="J51" s="13">
        <f t="shared" si="3"/>
        <v>689</v>
      </c>
      <c r="K51" s="13">
        <v>364</v>
      </c>
      <c r="L51" s="14">
        <v>103</v>
      </c>
    </row>
    <row r="52" spans="1:12" ht="12.75" customHeight="1">
      <c r="A52" s="4" t="s">
        <v>57</v>
      </c>
      <c r="B52" s="3">
        <f t="shared" si="4"/>
        <v>1144</v>
      </c>
      <c r="C52" s="12">
        <v>992</v>
      </c>
      <c r="D52" s="13">
        <f t="shared" si="2"/>
        <v>396</v>
      </c>
      <c r="E52" s="13">
        <v>596</v>
      </c>
      <c r="F52" s="14">
        <v>152</v>
      </c>
      <c r="G52" s="15" t="s">
        <v>120</v>
      </c>
      <c r="H52" s="3">
        <f t="shared" si="1"/>
        <v>1965</v>
      </c>
      <c r="I52" s="12">
        <v>1827</v>
      </c>
      <c r="J52" s="13">
        <f t="shared" si="3"/>
        <v>1385</v>
      </c>
      <c r="K52" s="13">
        <v>442</v>
      </c>
      <c r="L52" s="14">
        <v>138</v>
      </c>
    </row>
    <row r="53" spans="1:12" ht="12.75" customHeight="1">
      <c r="A53" s="4" t="s">
        <v>58</v>
      </c>
      <c r="B53" s="3">
        <f t="shared" si="4"/>
        <v>797</v>
      </c>
      <c r="C53" s="12">
        <v>643</v>
      </c>
      <c r="D53" s="13">
        <f t="shared" si="2"/>
        <v>372</v>
      </c>
      <c r="E53" s="13">
        <v>271</v>
      </c>
      <c r="F53" s="14">
        <v>154</v>
      </c>
      <c r="G53" s="15" t="s">
        <v>121</v>
      </c>
      <c r="H53" s="3">
        <f t="shared" si="1"/>
        <v>2146</v>
      </c>
      <c r="I53" s="12">
        <v>1918</v>
      </c>
      <c r="J53" s="13">
        <f t="shared" si="3"/>
        <v>1716</v>
      </c>
      <c r="K53" s="13">
        <v>202</v>
      </c>
      <c r="L53" s="14">
        <v>228</v>
      </c>
    </row>
    <row r="54" spans="1:12" ht="12.75" customHeight="1">
      <c r="A54" s="4" t="s">
        <v>59</v>
      </c>
      <c r="B54" s="3">
        <f t="shared" si="4"/>
        <v>680</v>
      </c>
      <c r="C54" s="12">
        <v>605</v>
      </c>
      <c r="D54" s="13">
        <f t="shared" si="2"/>
        <v>337</v>
      </c>
      <c r="E54" s="13">
        <v>268</v>
      </c>
      <c r="F54" s="14">
        <v>75</v>
      </c>
      <c r="G54" s="15" t="s">
        <v>122</v>
      </c>
      <c r="H54" s="3">
        <f t="shared" si="1"/>
        <v>2329</v>
      </c>
      <c r="I54" s="12">
        <v>2136</v>
      </c>
      <c r="J54" s="13">
        <f t="shared" si="3"/>
        <v>1994</v>
      </c>
      <c r="K54" s="13">
        <v>142</v>
      </c>
      <c r="L54" s="14">
        <v>193</v>
      </c>
    </row>
    <row r="55" spans="1:12" ht="12.75" customHeight="1">
      <c r="A55" s="4" t="s">
        <v>60</v>
      </c>
      <c r="B55" s="3">
        <f t="shared" si="4"/>
        <v>462</v>
      </c>
      <c r="C55" s="12">
        <v>400</v>
      </c>
      <c r="D55" s="13">
        <f t="shared" si="2"/>
        <v>205</v>
      </c>
      <c r="E55" s="13">
        <v>195</v>
      </c>
      <c r="F55" s="14">
        <v>62</v>
      </c>
      <c r="G55" s="15" t="s">
        <v>123</v>
      </c>
      <c r="H55" s="3">
        <f t="shared" si="1"/>
        <v>1274</v>
      </c>
      <c r="I55" s="12">
        <v>1195</v>
      </c>
      <c r="J55" s="13">
        <f t="shared" si="3"/>
        <v>934</v>
      </c>
      <c r="K55" s="13">
        <v>261</v>
      </c>
      <c r="L55" s="14">
        <v>79</v>
      </c>
    </row>
    <row r="56" spans="1:12" ht="12.75" customHeight="1">
      <c r="A56" s="4" t="s">
        <v>61</v>
      </c>
      <c r="B56" s="3">
        <f t="shared" si="4"/>
        <v>794</v>
      </c>
      <c r="C56" s="12">
        <v>657</v>
      </c>
      <c r="D56" s="13">
        <f t="shared" si="2"/>
        <v>312</v>
      </c>
      <c r="E56" s="13">
        <v>345</v>
      </c>
      <c r="F56" s="14">
        <v>137</v>
      </c>
      <c r="G56" s="15" t="s">
        <v>124</v>
      </c>
      <c r="H56" s="3">
        <f t="shared" si="1"/>
        <v>832</v>
      </c>
      <c r="I56" s="12">
        <v>651</v>
      </c>
      <c r="J56" s="13">
        <f t="shared" si="3"/>
        <v>546</v>
      </c>
      <c r="K56" s="13">
        <v>105</v>
      </c>
      <c r="L56" s="14">
        <v>181</v>
      </c>
    </row>
    <row r="57" spans="1:12" ht="12.75" customHeight="1">
      <c r="A57" s="4" t="s">
        <v>62</v>
      </c>
      <c r="B57" s="3">
        <f t="shared" si="4"/>
        <v>1422</v>
      </c>
      <c r="C57" s="12">
        <v>1349</v>
      </c>
      <c r="D57" s="13">
        <f t="shared" si="2"/>
        <v>1027</v>
      </c>
      <c r="E57" s="13">
        <v>322</v>
      </c>
      <c r="F57" s="14">
        <v>73</v>
      </c>
      <c r="G57" s="15" t="s">
        <v>125</v>
      </c>
      <c r="H57" s="3">
        <f t="shared" si="1"/>
        <v>1327</v>
      </c>
      <c r="I57" s="12">
        <v>1051</v>
      </c>
      <c r="J57" s="13">
        <f t="shared" si="3"/>
        <v>413</v>
      </c>
      <c r="K57" s="13">
        <v>638</v>
      </c>
      <c r="L57" s="14">
        <v>276</v>
      </c>
    </row>
    <row r="58" spans="1:12" ht="12.75" customHeight="1">
      <c r="A58" s="4" t="s">
        <v>63</v>
      </c>
      <c r="B58" s="3">
        <f t="shared" si="4"/>
        <v>875</v>
      </c>
      <c r="C58" s="12">
        <v>807</v>
      </c>
      <c r="D58" s="13">
        <f t="shared" si="2"/>
        <v>551</v>
      </c>
      <c r="E58" s="13">
        <v>256</v>
      </c>
      <c r="F58" s="14">
        <v>68</v>
      </c>
      <c r="G58" s="15" t="s">
        <v>126</v>
      </c>
      <c r="H58" s="3">
        <f t="shared" si="1"/>
        <v>1091</v>
      </c>
      <c r="I58" s="12">
        <v>984</v>
      </c>
      <c r="J58" s="13">
        <f t="shared" si="3"/>
        <v>680</v>
      </c>
      <c r="K58" s="13">
        <v>304</v>
      </c>
      <c r="L58" s="14">
        <v>107</v>
      </c>
    </row>
    <row r="59" spans="1:12" ht="12.75" customHeight="1">
      <c r="A59" s="4" t="s">
        <v>64</v>
      </c>
      <c r="B59" s="3">
        <f>IF(A59="","",C59+F59)</f>
        <v>374</v>
      </c>
      <c r="C59" s="12">
        <v>312</v>
      </c>
      <c r="D59" s="13">
        <f t="shared" si="2"/>
        <v>138</v>
      </c>
      <c r="E59" s="13">
        <v>174</v>
      </c>
      <c r="F59" s="14">
        <v>62</v>
      </c>
      <c r="G59" s="15" t="s">
        <v>127</v>
      </c>
      <c r="H59" s="3">
        <f t="shared" si="1"/>
        <v>1276</v>
      </c>
      <c r="I59" s="12">
        <v>1171</v>
      </c>
      <c r="J59" s="13">
        <f t="shared" si="3"/>
        <v>920</v>
      </c>
      <c r="K59" s="13">
        <v>251</v>
      </c>
      <c r="L59" s="14">
        <v>105</v>
      </c>
    </row>
    <row r="60" spans="1:12" ht="12.75" customHeight="1">
      <c r="A60" s="4" t="s">
        <v>65</v>
      </c>
      <c r="B60" s="3">
        <f>IF(A60="","",C60+F60)</f>
        <v>971</v>
      </c>
      <c r="C60" s="12">
        <v>860</v>
      </c>
      <c r="D60" s="13">
        <f t="shared" si="2"/>
        <v>441</v>
      </c>
      <c r="E60" s="13">
        <v>419</v>
      </c>
      <c r="F60" s="14">
        <v>111</v>
      </c>
      <c r="G60" s="15" t="s">
        <v>128</v>
      </c>
      <c r="H60" s="3">
        <f t="shared" si="1"/>
        <v>937</v>
      </c>
      <c r="I60" s="12">
        <v>835</v>
      </c>
      <c r="J60" s="13">
        <f t="shared" si="3"/>
        <v>570</v>
      </c>
      <c r="K60" s="13">
        <v>265</v>
      </c>
      <c r="L60" s="14">
        <v>102</v>
      </c>
    </row>
    <row r="61" spans="1:12" ht="12.75" customHeight="1">
      <c r="A61" s="4" t="s">
        <v>66</v>
      </c>
      <c r="B61" s="3">
        <f>IF(A61="","",C61+F61)</f>
        <v>895</v>
      </c>
      <c r="C61" s="12">
        <v>803</v>
      </c>
      <c r="D61" s="13">
        <f t="shared" si="2"/>
        <v>454</v>
      </c>
      <c r="E61" s="13">
        <v>349</v>
      </c>
      <c r="F61" s="14">
        <v>92</v>
      </c>
      <c r="G61" s="15" t="s">
        <v>129</v>
      </c>
      <c r="H61" s="3">
        <f t="shared" si="1"/>
        <v>588</v>
      </c>
      <c r="I61" s="12">
        <v>477</v>
      </c>
      <c r="J61" s="13">
        <f t="shared" si="3"/>
        <v>283</v>
      </c>
      <c r="K61" s="13">
        <v>194</v>
      </c>
      <c r="L61" s="14">
        <v>111</v>
      </c>
    </row>
    <row r="62" spans="1:12" ht="12.75" customHeight="1">
      <c r="A62" s="4" t="s">
        <v>67</v>
      </c>
      <c r="B62" s="3">
        <f t="shared" si="4"/>
        <v>834</v>
      </c>
      <c r="C62" s="12">
        <v>766</v>
      </c>
      <c r="D62" s="13">
        <f t="shared" si="2"/>
        <v>671</v>
      </c>
      <c r="E62" s="13">
        <v>95</v>
      </c>
      <c r="F62" s="14">
        <v>68</v>
      </c>
      <c r="G62" s="15" t="s">
        <v>130</v>
      </c>
      <c r="H62" s="3">
        <f t="shared" si="1"/>
        <v>1004</v>
      </c>
      <c r="I62" s="12">
        <v>942</v>
      </c>
      <c r="J62" s="13">
        <f t="shared" si="3"/>
        <v>752</v>
      </c>
      <c r="K62" s="13">
        <v>190</v>
      </c>
      <c r="L62" s="14">
        <v>62</v>
      </c>
    </row>
    <row r="63" spans="1:12" ht="12.75" customHeight="1">
      <c r="A63" s="4" t="s">
        <v>68</v>
      </c>
      <c r="B63" s="3">
        <f t="shared" si="4"/>
        <v>1324</v>
      </c>
      <c r="C63" s="12">
        <v>1274</v>
      </c>
      <c r="D63" s="13">
        <f t="shared" si="2"/>
        <v>1162</v>
      </c>
      <c r="E63" s="13">
        <v>112</v>
      </c>
      <c r="F63" s="14">
        <v>50</v>
      </c>
      <c r="G63" s="15" t="s">
        <v>131</v>
      </c>
      <c r="H63" s="3">
        <f t="shared" si="1"/>
        <v>850</v>
      </c>
      <c r="I63" s="12">
        <v>750</v>
      </c>
      <c r="J63" s="13">
        <f t="shared" si="3"/>
        <v>239</v>
      </c>
      <c r="K63" s="13">
        <v>511</v>
      </c>
      <c r="L63" s="14">
        <v>100</v>
      </c>
    </row>
    <row r="64" spans="1:12" ht="12.75" customHeight="1">
      <c r="A64" s="4" t="s">
        <v>69</v>
      </c>
      <c r="B64" s="3">
        <f t="shared" si="4"/>
        <v>707</v>
      </c>
      <c r="C64" s="12">
        <v>598</v>
      </c>
      <c r="D64" s="13">
        <f t="shared" si="2"/>
        <v>598</v>
      </c>
      <c r="E64" s="13">
        <v>0</v>
      </c>
      <c r="F64" s="14">
        <v>109</v>
      </c>
      <c r="G64" s="15" t="s">
        <v>132</v>
      </c>
      <c r="H64" s="3">
        <f t="shared" si="1"/>
        <v>2166</v>
      </c>
      <c r="I64" s="12">
        <v>1848</v>
      </c>
      <c r="J64" s="13">
        <f t="shared" si="3"/>
        <v>1708</v>
      </c>
      <c r="K64" s="13">
        <v>140</v>
      </c>
      <c r="L64" s="14">
        <v>318</v>
      </c>
    </row>
    <row r="65" spans="1:12" ht="12.75" customHeight="1">
      <c r="A65" s="4" t="s">
        <v>70</v>
      </c>
      <c r="B65" s="3">
        <f>IF(A65="","",C65+F65)</f>
        <v>1350</v>
      </c>
      <c r="C65" s="12">
        <v>1242</v>
      </c>
      <c r="D65" s="13">
        <f t="shared" si="2"/>
        <v>1109</v>
      </c>
      <c r="E65" s="13">
        <v>133</v>
      </c>
      <c r="F65" s="14">
        <v>108</v>
      </c>
      <c r="G65" s="15" t="s">
        <v>133</v>
      </c>
      <c r="H65" s="3">
        <f t="shared" si="1"/>
        <v>1214</v>
      </c>
      <c r="I65" s="12">
        <v>1052</v>
      </c>
      <c r="J65" s="13">
        <f t="shared" si="3"/>
        <v>844</v>
      </c>
      <c r="K65" s="13">
        <v>208</v>
      </c>
      <c r="L65" s="14">
        <v>162</v>
      </c>
    </row>
    <row r="66" spans="1:12" ht="12.75" customHeight="1">
      <c r="A66" s="4" t="s">
        <v>71</v>
      </c>
      <c r="B66" s="3">
        <f t="shared" si="4"/>
        <v>1410</v>
      </c>
      <c r="C66" s="12">
        <v>1270</v>
      </c>
      <c r="D66" s="13">
        <f t="shared" si="2"/>
        <v>870</v>
      </c>
      <c r="E66" s="13">
        <v>400</v>
      </c>
      <c r="F66" s="14">
        <v>140</v>
      </c>
      <c r="G66" s="15" t="s">
        <v>134</v>
      </c>
      <c r="H66" s="3">
        <f t="shared" si="1"/>
        <v>1732</v>
      </c>
      <c r="I66" s="12">
        <v>1474</v>
      </c>
      <c r="J66" s="13">
        <f t="shared" si="3"/>
        <v>1150</v>
      </c>
      <c r="K66" s="13">
        <v>324</v>
      </c>
      <c r="L66" s="14">
        <v>258</v>
      </c>
    </row>
    <row r="67" spans="1:12" ht="12.75" customHeight="1">
      <c r="A67" s="4" t="s">
        <v>72</v>
      </c>
      <c r="B67" s="3">
        <f t="shared" si="4"/>
        <v>508</v>
      </c>
      <c r="C67" s="12">
        <v>455</v>
      </c>
      <c r="D67" s="13">
        <f t="shared" si="2"/>
        <v>364</v>
      </c>
      <c r="E67" s="13">
        <v>91</v>
      </c>
      <c r="F67" s="14">
        <v>53</v>
      </c>
      <c r="G67" s="15" t="s">
        <v>135</v>
      </c>
      <c r="H67" s="3">
        <f t="shared" si="1"/>
        <v>1260</v>
      </c>
      <c r="I67" s="12">
        <v>1176</v>
      </c>
      <c r="J67" s="13">
        <f t="shared" si="3"/>
        <v>915</v>
      </c>
      <c r="K67" s="13">
        <v>261</v>
      </c>
      <c r="L67" s="14">
        <v>84</v>
      </c>
    </row>
    <row r="68" spans="1:12" ht="12.75" customHeight="1">
      <c r="A68" s="5" t="s">
        <v>73</v>
      </c>
      <c r="B68" s="6">
        <f t="shared" si="4"/>
        <v>22</v>
      </c>
      <c r="C68" s="9">
        <v>0</v>
      </c>
      <c r="D68" s="10">
        <f t="shared" si="2"/>
        <v>0</v>
      </c>
      <c r="E68" s="10">
        <v>0</v>
      </c>
      <c r="F68" s="11">
        <v>22</v>
      </c>
      <c r="G68" s="16" t="s">
        <v>136</v>
      </c>
      <c r="H68" s="6">
        <f t="shared" si="1"/>
        <v>818</v>
      </c>
      <c r="I68" s="9">
        <v>719</v>
      </c>
      <c r="J68" s="10">
        <f t="shared" si="3"/>
        <v>424</v>
      </c>
      <c r="K68" s="10">
        <v>295</v>
      </c>
      <c r="L68" s="11">
        <v>99</v>
      </c>
    </row>
    <row r="69" spans="1:12" ht="12.75" customHeight="1">
      <c r="A69" s="1" t="s">
        <v>9</v>
      </c>
      <c r="L69" s="17" t="s">
        <v>8</v>
      </c>
    </row>
    <row r="70" spans="1:7" ht="12.75" customHeight="1">
      <c r="A70" s="27" t="s">
        <v>10</v>
      </c>
      <c r="B70" s="27"/>
      <c r="C70" s="27"/>
      <c r="D70" s="27"/>
      <c r="E70" s="27"/>
      <c r="F70" s="27"/>
      <c r="G70" s="7"/>
    </row>
    <row r="71" spans="1:7" ht="12.75" customHeight="1">
      <c r="A71" s="27"/>
      <c r="B71" s="27"/>
      <c r="C71" s="27"/>
      <c r="D71" s="27"/>
      <c r="E71" s="27"/>
      <c r="F71" s="27"/>
      <c r="G71" s="7"/>
    </row>
    <row r="72" spans="1:7" ht="12.75" customHeight="1">
      <c r="A72" s="28"/>
      <c r="B72" s="28"/>
      <c r="C72" s="28"/>
      <c r="D72" s="28"/>
      <c r="E72" s="28"/>
      <c r="F72" s="28"/>
      <c r="G72" s="8"/>
    </row>
    <row r="73" spans="1:12" ht="12.75" customHeight="1">
      <c r="A73" s="18" t="s">
        <v>2</v>
      </c>
      <c r="B73" s="20" t="s">
        <v>7</v>
      </c>
      <c r="C73" s="22" t="s">
        <v>4</v>
      </c>
      <c r="D73" s="23"/>
      <c r="E73" s="24"/>
      <c r="F73" s="25" t="s">
        <v>1</v>
      </c>
      <c r="G73" s="18" t="s">
        <v>2</v>
      </c>
      <c r="H73" s="20" t="s">
        <v>7</v>
      </c>
      <c r="I73" s="22" t="s">
        <v>4</v>
      </c>
      <c r="J73" s="23"/>
      <c r="K73" s="24"/>
      <c r="L73" s="25" t="s">
        <v>1</v>
      </c>
    </row>
    <row r="74" spans="1:12" ht="12.75" customHeight="1">
      <c r="A74" s="19"/>
      <c r="B74" s="21"/>
      <c r="C74" s="2" t="s">
        <v>5</v>
      </c>
      <c r="D74" s="2" t="s">
        <v>3</v>
      </c>
      <c r="E74" s="2" t="s">
        <v>6</v>
      </c>
      <c r="F74" s="26"/>
      <c r="G74" s="19"/>
      <c r="H74" s="21"/>
      <c r="I74" s="2" t="s">
        <v>5</v>
      </c>
      <c r="J74" s="2" t="s">
        <v>3</v>
      </c>
      <c r="K74" s="2" t="s">
        <v>6</v>
      </c>
      <c r="L74" s="26"/>
    </row>
    <row r="75" spans="1:12" ht="12.75" customHeight="1">
      <c r="A75" s="4" t="s">
        <v>137</v>
      </c>
      <c r="B75" s="3">
        <f aca="true" t="shared" si="5" ref="B75:B102">IF(A75="","",C75+F75)</f>
        <v>1073</v>
      </c>
      <c r="C75" s="12">
        <v>963</v>
      </c>
      <c r="D75" s="13">
        <f>C75-E75</f>
        <v>650</v>
      </c>
      <c r="E75" s="13">
        <v>313</v>
      </c>
      <c r="F75" s="14">
        <v>110</v>
      </c>
      <c r="G75" s="15" t="s">
        <v>200</v>
      </c>
      <c r="H75" s="3">
        <f aca="true" t="shared" si="6" ref="H75:H102">IF(G75="","",I75+L75)</f>
        <v>766</v>
      </c>
      <c r="I75" s="12">
        <v>729</v>
      </c>
      <c r="J75" s="13">
        <f>I75-K75</f>
        <v>480</v>
      </c>
      <c r="K75" s="13">
        <v>249</v>
      </c>
      <c r="L75" s="14">
        <v>37</v>
      </c>
    </row>
    <row r="76" spans="1:12" ht="12.75" customHeight="1">
      <c r="A76" s="4" t="s">
        <v>138</v>
      </c>
      <c r="B76" s="3">
        <f t="shared" si="5"/>
        <v>797</v>
      </c>
      <c r="C76" s="12">
        <v>738</v>
      </c>
      <c r="D76" s="13">
        <f aca="true" t="shared" si="7" ref="D76:D137">C76-E76</f>
        <v>214</v>
      </c>
      <c r="E76" s="13">
        <v>524</v>
      </c>
      <c r="F76" s="14">
        <v>59</v>
      </c>
      <c r="G76" s="15" t="s">
        <v>201</v>
      </c>
      <c r="H76" s="3">
        <f t="shared" si="6"/>
        <v>606</v>
      </c>
      <c r="I76" s="12">
        <v>566</v>
      </c>
      <c r="J76" s="13">
        <f aca="true" t="shared" si="8" ref="J76:J117">I76-K76</f>
        <v>480</v>
      </c>
      <c r="K76" s="13">
        <v>86</v>
      </c>
      <c r="L76" s="14">
        <v>40</v>
      </c>
    </row>
    <row r="77" spans="1:12" ht="12.75" customHeight="1">
      <c r="A77" s="4" t="s">
        <v>139</v>
      </c>
      <c r="B77" s="3">
        <f t="shared" si="5"/>
        <v>927</v>
      </c>
      <c r="C77" s="12">
        <v>709</v>
      </c>
      <c r="D77" s="13">
        <f t="shared" si="7"/>
        <v>108</v>
      </c>
      <c r="E77" s="13">
        <v>601</v>
      </c>
      <c r="F77" s="14">
        <v>218</v>
      </c>
      <c r="G77" s="15" t="s">
        <v>202</v>
      </c>
      <c r="H77" s="3">
        <f t="shared" si="6"/>
        <v>918</v>
      </c>
      <c r="I77" s="12">
        <v>778</v>
      </c>
      <c r="J77" s="13">
        <f t="shared" si="8"/>
        <v>700</v>
      </c>
      <c r="K77" s="13">
        <v>78</v>
      </c>
      <c r="L77" s="14">
        <v>140</v>
      </c>
    </row>
    <row r="78" spans="1:12" ht="12.75" customHeight="1">
      <c r="A78" s="4" t="s">
        <v>140</v>
      </c>
      <c r="B78" s="3">
        <f t="shared" si="5"/>
        <v>121</v>
      </c>
      <c r="C78" s="12">
        <v>94</v>
      </c>
      <c r="D78" s="13">
        <f t="shared" si="7"/>
        <v>49</v>
      </c>
      <c r="E78" s="13">
        <v>45</v>
      </c>
      <c r="F78" s="14">
        <v>27</v>
      </c>
      <c r="G78" s="15" t="s">
        <v>203</v>
      </c>
      <c r="H78" s="3">
        <f t="shared" si="6"/>
        <v>881</v>
      </c>
      <c r="I78" s="12">
        <v>801</v>
      </c>
      <c r="J78" s="13">
        <f t="shared" si="8"/>
        <v>615</v>
      </c>
      <c r="K78" s="13">
        <v>186</v>
      </c>
      <c r="L78" s="14">
        <v>80</v>
      </c>
    </row>
    <row r="79" spans="1:12" ht="12.75" customHeight="1">
      <c r="A79" s="4" t="s">
        <v>141</v>
      </c>
      <c r="B79" s="3">
        <f t="shared" si="5"/>
        <v>1069</v>
      </c>
      <c r="C79" s="12">
        <v>1004</v>
      </c>
      <c r="D79" s="13">
        <f t="shared" si="7"/>
        <v>787</v>
      </c>
      <c r="E79" s="13">
        <v>217</v>
      </c>
      <c r="F79" s="14">
        <v>65</v>
      </c>
      <c r="G79" s="15" t="s">
        <v>204</v>
      </c>
      <c r="H79" s="3">
        <f t="shared" si="6"/>
        <v>618</v>
      </c>
      <c r="I79" s="12">
        <v>597</v>
      </c>
      <c r="J79" s="13">
        <f t="shared" si="8"/>
        <v>363</v>
      </c>
      <c r="K79" s="13">
        <v>234</v>
      </c>
      <c r="L79" s="14">
        <v>21</v>
      </c>
    </row>
    <row r="80" spans="1:12" ht="12.75" customHeight="1">
      <c r="A80" s="4" t="s">
        <v>142</v>
      </c>
      <c r="B80" s="3">
        <f t="shared" si="5"/>
        <v>1249</v>
      </c>
      <c r="C80" s="12">
        <v>1197</v>
      </c>
      <c r="D80" s="13">
        <f t="shared" si="7"/>
        <v>249</v>
      </c>
      <c r="E80" s="13">
        <v>948</v>
      </c>
      <c r="F80" s="14">
        <v>52</v>
      </c>
      <c r="G80" s="15" t="s">
        <v>205</v>
      </c>
      <c r="H80" s="3">
        <f t="shared" si="6"/>
        <v>430</v>
      </c>
      <c r="I80" s="12">
        <v>404</v>
      </c>
      <c r="J80" s="13">
        <f t="shared" si="8"/>
        <v>210</v>
      </c>
      <c r="K80" s="13">
        <v>194</v>
      </c>
      <c r="L80" s="14">
        <v>26</v>
      </c>
    </row>
    <row r="81" spans="1:12" ht="12.75" customHeight="1">
      <c r="A81" s="4" t="s">
        <v>143</v>
      </c>
      <c r="B81" s="3">
        <f t="shared" si="5"/>
        <v>192</v>
      </c>
      <c r="C81" s="12">
        <v>182</v>
      </c>
      <c r="D81" s="13">
        <f t="shared" si="7"/>
        <v>13</v>
      </c>
      <c r="E81" s="13">
        <v>169</v>
      </c>
      <c r="F81" s="14">
        <v>10</v>
      </c>
      <c r="G81" s="15" t="s">
        <v>206</v>
      </c>
      <c r="H81" s="3">
        <f t="shared" si="6"/>
        <v>302</v>
      </c>
      <c r="I81" s="12">
        <v>285</v>
      </c>
      <c r="J81" s="13">
        <f t="shared" si="8"/>
        <v>211</v>
      </c>
      <c r="K81" s="13">
        <v>74</v>
      </c>
      <c r="L81" s="14">
        <v>17</v>
      </c>
    </row>
    <row r="82" spans="1:12" ht="12.75" customHeight="1">
      <c r="A82" s="4" t="s">
        <v>144</v>
      </c>
      <c r="B82" s="3">
        <f t="shared" si="5"/>
        <v>204</v>
      </c>
      <c r="C82" s="12">
        <v>130</v>
      </c>
      <c r="D82" s="13">
        <f t="shared" si="7"/>
        <v>87</v>
      </c>
      <c r="E82" s="13">
        <v>43</v>
      </c>
      <c r="F82" s="14">
        <v>74</v>
      </c>
      <c r="G82" s="15" t="s">
        <v>207</v>
      </c>
      <c r="H82" s="3">
        <f t="shared" si="6"/>
        <v>1257</v>
      </c>
      <c r="I82" s="12">
        <v>1186</v>
      </c>
      <c r="J82" s="13">
        <f t="shared" si="8"/>
        <v>858</v>
      </c>
      <c r="K82" s="13">
        <v>328</v>
      </c>
      <c r="L82" s="14">
        <v>71</v>
      </c>
    </row>
    <row r="83" spans="1:12" ht="12.75" customHeight="1">
      <c r="A83" s="4" t="s">
        <v>145</v>
      </c>
      <c r="B83" s="3">
        <f t="shared" si="5"/>
        <v>393</v>
      </c>
      <c r="C83" s="12">
        <v>349</v>
      </c>
      <c r="D83" s="13">
        <f t="shared" si="7"/>
        <v>137</v>
      </c>
      <c r="E83" s="13">
        <v>212</v>
      </c>
      <c r="F83" s="14">
        <v>44</v>
      </c>
      <c r="G83" s="15" t="s">
        <v>208</v>
      </c>
      <c r="H83" s="3">
        <f t="shared" si="6"/>
        <v>1123</v>
      </c>
      <c r="I83" s="12">
        <v>1053</v>
      </c>
      <c r="J83" s="13">
        <f t="shared" si="8"/>
        <v>619</v>
      </c>
      <c r="K83" s="13">
        <v>434</v>
      </c>
      <c r="L83" s="14">
        <v>70</v>
      </c>
    </row>
    <row r="84" spans="1:12" ht="12.75" customHeight="1">
      <c r="A84" s="4" t="s">
        <v>146</v>
      </c>
      <c r="B84" s="3">
        <f t="shared" si="5"/>
        <v>3073</v>
      </c>
      <c r="C84" s="12">
        <v>2739</v>
      </c>
      <c r="D84" s="13">
        <f t="shared" si="7"/>
        <v>831</v>
      </c>
      <c r="E84" s="13">
        <v>1908</v>
      </c>
      <c r="F84" s="14">
        <v>334</v>
      </c>
      <c r="G84" s="15" t="s">
        <v>209</v>
      </c>
      <c r="H84" s="3">
        <f t="shared" si="6"/>
        <v>1243</v>
      </c>
      <c r="I84" s="12">
        <v>1166</v>
      </c>
      <c r="J84" s="13">
        <f t="shared" si="8"/>
        <v>740</v>
      </c>
      <c r="K84" s="13">
        <v>426</v>
      </c>
      <c r="L84" s="14">
        <v>77</v>
      </c>
    </row>
    <row r="85" spans="1:12" ht="12.75" customHeight="1">
      <c r="A85" s="4" t="s">
        <v>147</v>
      </c>
      <c r="B85" s="3">
        <f t="shared" si="5"/>
        <v>762</v>
      </c>
      <c r="C85" s="12">
        <v>648</v>
      </c>
      <c r="D85" s="13">
        <f t="shared" si="7"/>
        <v>397</v>
      </c>
      <c r="E85" s="13">
        <v>251</v>
      </c>
      <c r="F85" s="14">
        <v>114</v>
      </c>
      <c r="G85" s="15" t="s">
        <v>210</v>
      </c>
      <c r="H85" s="3">
        <f t="shared" si="6"/>
        <v>894</v>
      </c>
      <c r="I85" s="12">
        <v>853</v>
      </c>
      <c r="J85" s="13">
        <f t="shared" si="8"/>
        <v>399</v>
      </c>
      <c r="K85" s="13">
        <v>454</v>
      </c>
      <c r="L85" s="14">
        <v>41</v>
      </c>
    </row>
    <row r="86" spans="1:12" ht="12.75" customHeight="1">
      <c r="A86" s="4" t="s">
        <v>148</v>
      </c>
      <c r="B86" s="3">
        <f t="shared" si="5"/>
        <v>752</v>
      </c>
      <c r="C86" s="12">
        <v>571</v>
      </c>
      <c r="D86" s="13">
        <f t="shared" si="7"/>
        <v>325</v>
      </c>
      <c r="E86" s="13">
        <v>246</v>
      </c>
      <c r="F86" s="14">
        <v>181</v>
      </c>
      <c r="G86" s="15" t="s">
        <v>211</v>
      </c>
      <c r="H86" s="3">
        <f t="shared" si="6"/>
        <v>187</v>
      </c>
      <c r="I86" s="12">
        <v>176</v>
      </c>
      <c r="J86" s="13">
        <f t="shared" si="8"/>
        <v>87</v>
      </c>
      <c r="K86" s="13">
        <v>89</v>
      </c>
      <c r="L86" s="14">
        <v>11</v>
      </c>
    </row>
    <row r="87" spans="1:12" ht="12.75" customHeight="1">
      <c r="A87" s="4" t="s">
        <v>149</v>
      </c>
      <c r="B87" s="3">
        <f t="shared" si="5"/>
        <v>807</v>
      </c>
      <c r="C87" s="12">
        <v>649</v>
      </c>
      <c r="D87" s="13">
        <f t="shared" si="7"/>
        <v>393</v>
      </c>
      <c r="E87" s="13">
        <v>256</v>
      </c>
      <c r="F87" s="14">
        <v>158</v>
      </c>
      <c r="G87" s="15" t="s">
        <v>212</v>
      </c>
      <c r="H87" s="3">
        <f t="shared" si="6"/>
        <v>308</v>
      </c>
      <c r="I87" s="12">
        <v>295</v>
      </c>
      <c r="J87" s="13">
        <f t="shared" si="8"/>
        <v>105</v>
      </c>
      <c r="K87" s="13">
        <v>190</v>
      </c>
      <c r="L87" s="14">
        <v>13</v>
      </c>
    </row>
    <row r="88" spans="1:12" ht="12.75" customHeight="1">
      <c r="A88" s="4" t="s">
        <v>150</v>
      </c>
      <c r="B88" s="3">
        <f t="shared" si="5"/>
        <v>329</v>
      </c>
      <c r="C88" s="12">
        <v>218</v>
      </c>
      <c r="D88" s="13">
        <f t="shared" si="7"/>
        <v>132</v>
      </c>
      <c r="E88" s="13">
        <v>86</v>
      </c>
      <c r="F88" s="14">
        <v>111</v>
      </c>
      <c r="G88" s="15" t="s">
        <v>213</v>
      </c>
      <c r="H88" s="3">
        <f t="shared" si="6"/>
        <v>276</v>
      </c>
      <c r="I88" s="12">
        <v>271</v>
      </c>
      <c r="J88" s="13">
        <f t="shared" si="8"/>
        <v>126</v>
      </c>
      <c r="K88" s="13">
        <v>145</v>
      </c>
      <c r="L88" s="14">
        <v>5</v>
      </c>
    </row>
    <row r="89" spans="1:12" ht="12.75" customHeight="1">
      <c r="A89" s="4" t="s">
        <v>151</v>
      </c>
      <c r="B89" s="3">
        <f t="shared" si="5"/>
        <v>455</v>
      </c>
      <c r="C89" s="12">
        <v>327</v>
      </c>
      <c r="D89" s="13">
        <f t="shared" si="7"/>
        <v>192</v>
      </c>
      <c r="E89" s="13">
        <v>135</v>
      </c>
      <c r="F89" s="14">
        <v>128</v>
      </c>
      <c r="G89" s="15" t="s">
        <v>214</v>
      </c>
      <c r="H89" s="3">
        <f t="shared" si="6"/>
        <v>292</v>
      </c>
      <c r="I89" s="12">
        <v>277</v>
      </c>
      <c r="J89" s="13">
        <f t="shared" si="8"/>
        <v>115</v>
      </c>
      <c r="K89" s="13">
        <v>162</v>
      </c>
      <c r="L89" s="14">
        <v>15</v>
      </c>
    </row>
    <row r="90" spans="1:12" ht="12.75" customHeight="1">
      <c r="A90" s="4" t="s">
        <v>152</v>
      </c>
      <c r="B90" s="3">
        <f t="shared" si="5"/>
        <v>50</v>
      </c>
      <c r="C90" s="12">
        <v>8</v>
      </c>
      <c r="D90" s="13">
        <f t="shared" si="7"/>
        <v>8</v>
      </c>
      <c r="E90" s="13">
        <v>0</v>
      </c>
      <c r="F90" s="14">
        <v>42</v>
      </c>
      <c r="G90" s="15" t="s">
        <v>215</v>
      </c>
      <c r="H90" s="3">
        <f t="shared" si="6"/>
        <v>255</v>
      </c>
      <c r="I90" s="12">
        <v>240</v>
      </c>
      <c r="J90" s="13">
        <f t="shared" si="8"/>
        <v>106</v>
      </c>
      <c r="K90" s="13">
        <v>134</v>
      </c>
      <c r="L90" s="14">
        <v>15</v>
      </c>
    </row>
    <row r="91" spans="1:12" ht="12.75" customHeight="1">
      <c r="A91" s="4" t="s">
        <v>153</v>
      </c>
      <c r="B91" s="3">
        <f t="shared" si="5"/>
        <v>874</v>
      </c>
      <c r="C91" s="12">
        <v>819</v>
      </c>
      <c r="D91" s="13">
        <f t="shared" si="7"/>
        <v>534</v>
      </c>
      <c r="E91" s="13">
        <v>285</v>
      </c>
      <c r="F91" s="14">
        <v>55</v>
      </c>
      <c r="G91" s="15" t="s">
        <v>216</v>
      </c>
      <c r="H91" s="3">
        <f t="shared" si="6"/>
        <v>773</v>
      </c>
      <c r="I91" s="12">
        <v>683</v>
      </c>
      <c r="J91" s="13">
        <f t="shared" si="8"/>
        <v>450</v>
      </c>
      <c r="K91" s="13">
        <v>233</v>
      </c>
      <c r="L91" s="14">
        <v>90</v>
      </c>
    </row>
    <row r="92" spans="1:12" ht="12.75" customHeight="1">
      <c r="A92" s="4" t="s">
        <v>154</v>
      </c>
      <c r="B92" s="3">
        <f t="shared" si="5"/>
        <v>1406</v>
      </c>
      <c r="C92" s="12">
        <v>1299</v>
      </c>
      <c r="D92" s="13">
        <f t="shared" si="7"/>
        <v>1112</v>
      </c>
      <c r="E92" s="13">
        <v>187</v>
      </c>
      <c r="F92" s="14">
        <v>107</v>
      </c>
      <c r="G92" s="15" t="s">
        <v>217</v>
      </c>
      <c r="H92" s="3">
        <f t="shared" si="6"/>
        <v>61</v>
      </c>
      <c r="I92" s="12">
        <v>18</v>
      </c>
      <c r="J92" s="13">
        <f t="shared" si="8"/>
        <v>18</v>
      </c>
      <c r="K92" s="13">
        <v>0</v>
      </c>
      <c r="L92" s="14">
        <v>43</v>
      </c>
    </row>
    <row r="93" spans="1:12" ht="12.75" customHeight="1">
      <c r="A93" s="4" t="s">
        <v>155</v>
      </c>
      <c r="B93" s="3">
        <f t="shared" si="5"/>
        <v>1609</v>
      </c>
      <c r="C93" s="12">
        <v>1419</v>
      </c>
      <c r="D93" s="13">
        <f t="shared" si="7"/>
        <v>1221</v>
      </c>
      <c r="E93" s="13">
        <v>198</v>
      </c>
      <c r="F93" s="14">
        <v>190</v>
      </c>
      <c r="G93" s="15" t="s">
        <v>218</v>
      </c>
      <c r="H93" s="3">
        <f t="shared" si="6"/>
        <v>354</v>
      </c>
      <c r="I93" s="12">
        <v>239</v>
      </c>
      <c r="J93" s="13">
        <f t="shared" si="8"/>
        <v>108</v>
      </c>
      <c r="K93" s="13">
        <v>131</v>
      </c>
      <c r="L93" s="14">
        <v>115</v>
      </c>
    </row>
    <row r="94" spans="1:12" ht="12.75" customHeight="1">
      <c r="A94" s="4" t="s">
        <v>156</v>
      </c>
      <c r="B94" s="3">
        <f t="shared" si="5"/>
        <v>1986</v>
      </c>
      <c r="C94" s="12">
        <v>1818</v>
      </c>
      <c r="D94" s="13">
        <f t="shared" si="7"/>
        <v>1717</v>
      </c>
      <c r="E94" s="13">
        <v>101</v>
      </c>
      <c r="F94" s="14">
        <v>168</v>
      </c>
      <c r="G94" s="15" t="s">
        <v>219</v>
      </c>
      <c r="H94" s="3">
        <f t="shared" si="6"/>
        <v>253</v>
      </c>
      <c r="I94" s="12">
        <v>182</v>
      </c>
      <c r="J94" s="13">
        <f t="shared" si="8"/>
        <v>32</v>
      </c>
      <c r="K94" s="13">
        <v>150</v>
      </c>
      <c r="L94" s="14">
        <v>71</v>
      </c>
    </row>
    <row r="95" spans="1:12" ht="12.75" customHeight="1">
      <c r="A95" s="4" t="s">
        <v>157</v>
      </c>
      <c r="B95" s="3">
        <f t="shared" si="5"/>
        <v>852</v>
      </c>
      <c r="C95" s="12">
        <v>764</v>
      </c>
      <c r="D95" s="13">
        <f t="shared" si="7"/>
        <v>387</v>
      </c>
      <c r="E95" s="13">
        <v>377</v>
      </c>
      <c r="F95" s="14">
        <v>88</v>
      </c>
      <c r="G95" s="15" t="s">
        <v>220</v>
      </c>
      <c r="H95" s="3">
        <f t="shared" si="6"/>
        <v>290</v>
      </c>
      <c r="I95" s="12">
        <v>244</v>
      </c>
      <c r="J95" s="13">
        <f t="shared" si="8"/>
        <v>123</v>
      </c>
      <c r="K95" s="13">
        <v>121</v>
      </c>
      <c r="L95" s="14">
        <v>46</v>
      </c>
    </row>
    <row r="96" spans="1:12" ht="12.75" customHeight="1">
      <c r="A96" s="4" t="s">
        <v>158</v>
      </c>
      <c r="B96" s="3">
        <f t="shared" si="5"/>
        <v>785</v>
      </c>
      <c r="C96" s="12">
        <v>601</v>
      </c>
      <c r="D96" s="13">
        <f t="shared" si="7"/>
        <v>366</v>
      </c>
      <c r="E96" s="13">
        <v>235</v>
      </c>
      <c r="F96" s="14">
        <v>184</v>
      </c>
      <c r="G96" s="15" t="s">
        <v>221</v>
      </c>
      <c r="H96" s="3">
        <f t="shared" si="6"/>
        <v>85</v>
      </c>
      <c r="I96" s="12">
        <v>25</v>
      </c>
      <c r="J96" s="13">
        <f t="shared" si="8"/>
        <v>3</v>
      </c>
      <c r="K96" s="13">
        <v>22</v>
      </c>
      <c r="L96" s="14">
        <v>60</v>
      </c>
    </row>
    <row r="97" spans="1:12" ht="12.75" customHeight="1">
      <c r="A97" s="4" t="s">
        <v>159</v>
      </c>
      <c r="B97" s="3">
        <f t="shared" si="5"/>
        <v>1007</v>
      </c>
      <c r="C97" s="12">
        <v>881</v>
      </c>
      <c r="D97" s="13">
        <f t="shared" si="7"/>
        <v>381</v>
      </c>
      <c r="E97" s="13">
        <v>500</v>
      </c>
      <c r="F97" s="14">
        <v>126</v>
      </c>
      <c r="G97" s="15" t="s">
        <v>222</v>
      </c>
      <c r="H97" s="3">
        <f t="shared" si="6"/>
        <v>501</v>
      </c>
      <c r="I97" s="12">
        <v>481</v>
      </c>
      <c r="J97" s="13">
        <f t="shared" si="8"/>
        <v>238</v>
      </c>
      <c r="K97" s="13">
        <v>243</v>
      </c>
      <c r="L97" s="14">
        <v>20</v>
      </c>
    </row>
    <row r="98" spans="1:12" ht="12.75" customHeight="1">
      <c r="A98" s="4" t="s">
        <v>160</v>
      </c>
      <c r="B98" s="3">
        <f t="shared" si="5"/>
        <v>1035</v>
      </c>
      <c r="C98" s="12">
        <v>934</v>
      </c>
      <c r="D98" s="13">
        <f t="shared" si="7"/>
        <v>510</v>
      </c>
      <c r="E98" s="13">
        <v>424</v>
      </c>
      <c r="F98" s="14">
        <v>101</v>
      </c>
      <c r="G98" s="15" t="s">
        <v>223</v>
      </c>
      <c r="H98" s="3">
        <f t="shared" si="6"/>
        <v>619</v>
      </c>
      <c r="I98" s="12">
        <v>601</v>
      </c>
      <c r="J98" s="13">
        <f t="shared" si="8"/>
        <v>456</v>
      </c>
      <c r="K98" s="13">
        <v>145</v>
      </c>
      <c r="L98" s="14">
        <v>18</v>
      </c>
    </row>
    <row r="99" spans="1:12" ht="12.75" customHeight="1">
      <c r="A99" s="4" t="s">
        <v>161</v>
      </c>
      <c r="B99" s="3">
        <f t="shared" si="5"/>
        <v>1262</v>
      </c>
      <c r="C99" s="12">
        <v>1100</v>
      </c>
      <c r="D99" s="13">
        <f t="shared" si="7"/>
        <v>494</v>
      </c>
      <c r="E99" s="13">
        <v>606</v>
      </c>
      <c r="F99" s="14">
        <v>162</v>
      </c>
      <c r="G99" s="15" t="s">
        <v>224</v>
      </c>
      <c r="H99" s="3">
        <f t="shared" si="6"/>
        <v>886</v>
      </c>
      <c r="I99" s="12">
        <v>848</v>
      </c>
      <c r="J99" s="13">
        <f t="shared" si="8"/>
        <v>428</v>
      </c>
      <c r="K99" s="13">
        <v>420</v>
      </c>
      <c r="L99" s="14">
        <v>38</v>
      </c>
    </row>
    <row r="100" spans="1:12" ht="12.75" customHeight="1">
      <c r="A100" s="4" t="s">
        <v>162</v>
      </c>
      <c r="B100" s="3">
        <f t="shared" si="5"/>
        <v>127</v>
      </c>
      <c r="C100" s="12">
        <v>110</v>
      </c>
      <c r="D100" s="13">
        <f t="shared" si="7"/>
        <v>24</v>
      </c>
      <c r="E100" s="13">
        <v>86</v>
      </c>
      <c r="F100" s="14">
        <v>17</v>
      </c>
      <c r="G100" s="15" t="s">
        <v>225</v>
      </c>
      <c r="H100" s="3">
        <f t="shared" si="6"/>
        <v>737</v>
      </c>
      <c r="I100" s="12">
        <v>696</v>
      </c>
      <c r="J100" s="13">
        <f t="shared" si="8"/>
        <v>420</v>
      </c>
      <c r="K100" s="13">
        <v>276</v>
      </c>
      <c r="L100" s="14">
        <v>41</v>
      </c>
    </row>
    <row r="101" spans="1:12" ht="12.75" customHeight="1">
      <c r="A101" s="4" t="s">
        <v>163</v>
      </c>
      <c r="B101" s="3">
        <f t="shared" si="5"/>
        <v>408</v>
      </c>
      <c r="C101" s="12">
        <v>357</v>
      </c>
      <c r="D101" s="13">
        <f t="shared" si="7"/>
        <v>129</v>
      </c>
      <c r="E101" s="13">
        <v>228</v>
      </c>
      <c r="F101" s="14">
        <v>51</v>
      </c>
      <c r="G101" s="15" t="s">
        <v>226</v>
      </c>
      <c r="H101" s="3">
        <f t="shared" si="6"/>
        <v>789</v>
      </c>
      <c r="I101" s="12">
        <v>762</v>
      </c>
      <c r="J101" s="13">
        <f t="shared" si="8"/>
        <v>568</v>
      </c>
      <c r="K101" s="13">
        <v>194</v>
      </c>
      <c r="L101" s="14">
        <v>27</v>
      </c>
    </row>
    <row r="102" spans="1:12" ht="12.75" customHeight="1">
      <c r="A102" s="4" t="s">
        <v>164</v>
      </c>
      <c r="B102" s="3">
        <f t="shared" si="5"/>
        <v>1431</v>
      </c>
      <c r="C102" s="12">
        <v>1300</v>
      </c>
      <c r="D102" s="13">
        <f t="shared" si="7"/>
        <v>362</v>
      </c>
      <c r="E102" s="13">
        <v>938</v>
      </c>
      <c r="F102" s="14">
        <v>131</v>
      </c>
      <c r="G102" s="15" t="s">
        <v>227</v>
      </c>
      <c r="H102" s="3">
        <f t="shared" si="6"/>
        <v>805</v>
      </c>
      <c r="I102" s="12">
        <v>782</v>
      </c>
      <c r="J102" s="13">
        <f t="shared" si="8"/>
        <v>542</v>
      </c>
      <c r="K102" s="13">
        <v>240</v>
      </c>
      <c r="L102" s="14">
        <v>23</v>
      </c>
    </row>
    <row r="103" spans="1:12" ht="12.75" customHeight="1">
      <c r="A103" s="4" t="s">
        <v>165</v>
      </c>
      <c r="B103" s="3">
        <f>IF(A103="","",C103+F103)</f>
        <v>394</v>
      </c>
      <c r="C103" s="12">
        <v>365</v>
      </c>
      <c r="D103" s="13">
        <f t="shared" si="7"/>
        <v>26</v>
      </c>
      <c r="E103" s="13">
        <v>339</v>
      </c>
      <c r="F103" s="14">
        <v>29</v>
      </c>
      <c r="G103" s="15" t="s">
        <v>228</v>
      </c>
      <c r="H103" s="3">
        <f>IF(G103="","",I103+L103)</f>
        <v>551</v>
      </c>
      <c r="I103" s="12">
        <v>519</v>
      </c>
      <c r="J103" s="13">
        <f t="shared" si="8"/>
        <v>214</v>
      </c>
      <c r="K103" s="13">
        <v>305</v>
      </c>
      <c r="L103" s="14">
        <v>32</v>
      </c>
    </row>
    <row r="104" spans="1:12" ht="12.75" customHeight="1">
      <c r="A104" s="4" t="s">
        <v>166</v>
      </c>
      <c r="B104" s="3">
        <f>IF(A104="","",C104+F104)</f>
        <v>1799</v>
      </c>
      <c r="C104" s="12">
        <v>1677</v>
      </c>
      <c r="D104" s="13">
        <f t="shared" si="7"/>
        <v>669</v>
      </c>
      <c r="E104" s="13">
        <v>1008</v>
      </c>
      <c r="F104" s="14">
        <v>122</v>
      </c>
      <c r="G104" s="15" t="s">
        <v>229</v>
      </c>
      <c r="H104" s="3">
        <f>IF(G104="","",I104+L104)</f>
        <v>378</v>
      </c>
      <c r="I104" s="12">
        <v>368</v>
      </c>
      <c r="J104" s="13">
        <f t="shared" si="8"/>
        <v>139</v>
      </c>
      <c r="K104" s="13">
        <v>229</v>
      </c>
      <c r="L104" s="14">
        <v>10</v>
      </c>
    </row>
    <row r="105" spans="1:12" ht="12.75" customHeight="1">
      <c r="A105" s="4" t="s">
        <v>167</v>
      </c>
      <c r="B105" s="3">
        <f>IF(A105="","",C105+F105)</f>
        <v>163</v>
      </c>
      <c r="C105" s="12">
        <v>131</v>
      </c>
      <c r="D105" s="13">
        <f t="shared" si="7"/>
        <v>45</v>
      </c>
      <c r="E105" s="13">
        <v>86</v>
      </c>
      <c r="F105" s="14">
        <v>32</v>
      </c>
      <c r="G105" s="15" t="s">
        <v>230</v>
      </c>
      <c r="H105" s="3">
        <f>IF(G105="","",I105+L105)</f>
        <v>721</v>
      </c>
      <c r="I105" s="12">
        <v>702</v>
      </c>
      <c r="J105" s="13">
        <f t="shared" si="8"/>
        <v>223</v>
      </c>
      <c r="K105" s="13">
        <v>479</v>
      </c>
      <c r="L105" s="14">
        <v>19</v>
      </c>
    </row>
    <row r="106" spans="1:12" ht="12.75" customHeight="1">
      <c r="A106" s="4" t="s">
        <v>168</v>
      </c>
      <c r="B106" s="3">
        <f>IF(A106="","",C106+F106)</f>
        <v>961</v>
      </c>
      <c r="C106" s="12">
        <v>917</v>
      </c>
      <c r="D106" s="13">
        <f t="shared" si="7"/>
        <v>626</v>
      </c>
      <c r="E106" s="13">
        <v>291</v>
      </c>
      <c r="F106" s="14">
        <v>44</v>
      </c>
      <c r="G106" s="15" t="s">
        <v>231</v>
      </c>
      <c r="H106" s="3">
        <f>IF(G106="","",I106+L106)</f>
        <v>524</v>
      </c>
      <c r="I106" s="12">
        <v>494</v>
      </c>
      <c r="J106" s="13">
        <f t="shared" si="8"/>
        <v>159</v>
      </c>
      <c r="K106" s="13">
        <v>335</v>
      </c>
      <c r="L106" s="14">
        <v>30</v>
      </c>
    </row>
    <row r="107" spans="1:12" ht="12.75" customHeight="1">
      <c r="A107" s="4" t="s">
        <v>169</v>
      </c>
      <c r="B107" s="3">
        <f>IF(A107="","",C107+F107)</f>
        <v>546</v>
      </c>
      <c r="C107" s="12">
        <v>469</v>
      </c>
      <c r="D107" s="13">
        <f t="shared" si="7"/>
        <v>278</v>
      </c>
      <c r="E107" s="13">
        <v>191</v>
      </c>
      <c r="F107" s="14">
        <v>77</v>
      </c>
      <c r="G107" s="15" t="s">
        <v>232</v>
      </c>
      <c r="H107" s="3">
        <f>IF(G107="","",I107+L107)</f>
        <v>442</v>
      </c>
      <c r="I107" s="12">
        <v>427</v>
      </c>
      <c r="J107" s="13">
        <f t="shared" si="8"/>
        <v>319</v>
      </c>
      <c r="K107" s="13">
        <v>108</v>
      </c>
      <c r="L107" s="14">
        <v>15</v>
      </c>
    </row>
    <row r="108" spans="1:12" ht="12.75" customHeight="1">
      <c r="A108" s="4" t="s">
        <v>170</v>
      </c>
      <c r="B108" s="3">
        <f aca="true" t="shared" si="9" ref="B108:B127">IF(A108="","",C108+F108)</f>
        <v>361</v>
      </c>
      <c r="C108" s="12">
        <v>317</v>
      </c>
      <c r="D108" s="13">
        <f t="shared" si="7"/>
        <v>79</v>
      </c>
      <c r="E108" s="13">
        <v>238</v>
      </c>
      <c r="F108" s="14">
        <v>44</v>
      </c>
      <c r="G108" s="15" t="s">
        <v>233</v>
      </c>
      <c r="H108" s="3">
        <f aca="true" t="shared" si="10" ref="H108:H136">IF(G108="","",I108+L108)</f>
        <v>301</v>
      </c>
      <c r="I108" s="12">
        <v>282</v>
      </c>
      <c r="J108" s="13">
        <f t="shared" si="8"/>
        <v>214</v>
      </c>
      <c r="K108" s="13">
        <v>68</v>
      </c>
      <c r="L108" s="14">
        <v>19</v>
      </c>
    </row>
    <row r="109" spans="1:12" ht="12.75" customHeight="1">
      <c r="A109" s="4" t="s">
        <v>171</v>
      </c>
      <c r="B109" s="3">
        <f t="shared" si="9"/>
        <v>867</v>
      </c>
      <c r="C109" s="12">
        <v>755</v>
      </c>
      <c r="D109" s="13">
        <f t="shared" si="7"/>
        <v>446</v>
      </c>
      <c r="E109" s="13">
        <v>309</v>
      </c>
      <c r="F109" s="14">
        <v>112</v>
      </c>
      <c r="G109" s="15" t="s">
        <v>234</v>
      </c>
      <c r="H109" s="3">
        <f t="shared" si="10"/>
        <v>208</v>
      </c>
      <c r="I109" s="12">
        <v>193</v>
      </c>
      <c r="J109" s="13">
        <f t="shared" si="8"/>
        <v>28</v>
      </c>
      <c r="K109" s="13">
        <v>165</v>
      </c>
      <c r="L109" s="14">
        <v>15</v>
      </c>
    </row>
    <row r="110" spans="1:12" ht="12.75" customHeight="1">
      <c r="A110" s="4" t="s">
        <v>172</v>
      </c>
      <c r="B110" s="3">
        <f t="shared" si="9"/>
        <v>2205</v>
      </c>
      <c r="C110" s="12">
        <v>2019</v>
      </c>
      <c r="D110" s="13">
        <f t="shared" si="7"/>
        <v>466</v>
      </c>
      <c r="E110" s="13">
        <v>1553</v>
      </c>
      <c r="F110" s="14">
        <v>186</v>
      </c>
      <c r="G110" s="15" t="s">
        <v>235</v>
      </c>
      <c r="H110" s="3">
        <f t="shared" si="10"/>
        <v>252</v>
      </c>
      <c r="I110" s="12">
        <v>205</v>
      </c>
      <c r="J110" s="13">
        <f t="shared" si="8"/>
        <v>76</v>
      </c>
      <c r="K110" s="13">
        <v>129</v>
      </c>
      <c r="L110" s="14">
        <v>47</v>
      </c>
    </row>
    <row r="111" spans="1:12" ht="12.75" customHeight="1">
      <c r="A111" s="4" t="s">
        <v>173</v>
      </c>
      <c r="B111" s="3">
        <f t="shared" si="9"/>
        <v>830</v>
      </c>
      <c r="C111" s="12">
        <v>731</v>
      </c>
      <c r="D111" s="13">
        <f t="shared" si="7"/>
        <v>457</v>
      </c>
      <c r="E111" s="13">
        <v>274</v>
      </c>
      <c r="F111" s="14">
        <v>99</v>
      </c>
      <c r="G111" s="15" t="s">
        <v>236</v>
      </c>
      <c r="H111" s="3">
        <f t="shared" si="10"/>
        <v>468</v>
      </c>
      <c r="I111" s="12">
        <v>435</v>
      </c>
      <c r="J111" s="13">
        <f t="shared" si="8"/>
        <v>119</v>
      </c>
      <c r="K111" s="13">
        <v>316</v>
      </c>
      <c r="L111" s="14">
        <v>33</v>
      </c>
    </row>
    <row r="112" spans="1:12" ht="12.75" customHeight="1">
      <c r="A112" s="4" t="s">
        <v>174</v>
      </c>
      <c r="B112" s="3">
        <f t="shared" si="9"/>
        <v>2103</v>
      </c>
      <c r="C112" s="12">
        <v>1958</v>
      </c>
      <c r="D112" s="13">
        <f t="shared" si="7"/>
        <v>1516</v>
      </c>
      <c r="E112" s="13">
        <v>442</v>
      </c>
      <c r="F112" s="14">
        <v>145</v>
      </c>
      <c r="G112" s="15" t="s">
        <v>237</v>
      </c>
      <c r="H112" s="3">
        <f t="shared" si="10"/>
        <v>289</v>
      </c>
      <c r="I112" s="12">
        <v>261</v>
      </c>
      <c r="J112" s="13">
        <f t="shared" si="8"/>
        <v>71</v>
      </c>
      <c r="K112" s="13">
        <v>190</v>
      </c>
      <c r="L112" s="14">
        <v>28</v>
      </c>
    </row>
    <row r="113" spans="1:12" ht="12.75" customHeight="1">
      <c r="A113" s="4" t="s">
        <v>175</v>
      </c>
      <c r="B113" s="3">
        <f t="shared" si="9"/>
        <v>2096</v>
      </c>
      <c r="C113" s="12">
        <v>1996</v>
      </c>
      <c r="D113" s="13">
        <f t="shared" si="7"/>
        <v>1737</v>
      </c>
      <c r="E113" s="13">
        <v>259</v>
      </c>
      <c r="F113" s="14">
        <v>100</v>
      </c>
      <c r="G113" s="15" t="s">
        <v>238</v>
      </c>
      <c r="H113" s="3">
        <f t="shared" si="10"/>
        <v>446</v>
      </c>
      <c r="I113" s="12">
        <v>401</v>
      </c>
      <c r="J113" s="13">
        <f t="shared" si="8"/>
        <v>149</v>
      </c>
      <c r="K113" s="13">
        <v>252</v>
      </c>
      <c r="L113" s="14">
        <v>45</v>
      </c>
    </row>
    <row r="114" spans="1:12" ht="12.75" customHeight="1">
      <c r="A114" s="4" t="s">
        <v>176</v>
      </c>
      <c r="B114" s="3">
        <f t="shared" si="9"/>
        <v>799</v>
      </c>
      <c r="C114" s="12">
        <v>688</v>
      </c>
      <c r="D114" s="13">
        <f t="shared" si="7"/>
        <v>253</v>
      </c>
      <c r="E114" s="13">
        <v>435</v>
      </c>
      <c r="F114" s="14">
        <v>111</v>
      </c>
      <c r="G114" s="15" t="s">
        <v>239</v>
      </c>
      <c r="H114" s="3">
        <f t="shared" si="10"/>
        <v>100</v>
      </c>
      <c r="I114" s="12">
        <v>83</v>
      </c>
      <c r="J114" s="13">
        <f t="shared" si="8"/>
        <v>12</v>
      </c>
      <c r="K114" s="13">
        <v>71</v>
      </c>
      <c r="L114" s="14">
        <v>17</v>
      </c>
    </row>
    <row r="115" spans="1:12" ht="12.75" customHeight="1">
      <c r="A115" s="4" t="s">
        <v>177</v>
      </c>
      <c r="B115" s="3">
        <f t="shared" si="9"/>
        <v>936</v>
      </c>
      <c r="C115" s="12">
        <v>832</v>
      </c>
      <c r="D115" s="13">
        <f t="shared" si="7"/>
        <v>483</v>
      </c>
      <c r="E115" s="13">
        <v>349</v>
      </c>
      <c r="F115" s="14">
        <v>104</v>
      </c>
      <c r="G115" s="15" t="s">
        <v>240</v>
      </c>
      <c r="H115" s="3">
        <f t="shared" si="10"/>
        <v>290</v>
      </c>
      <c r="I115" s="12">
        <v>260</v>
      </c>
      <c r="J115" s="13">
        <f t="shared" si="8"/>
        <v>40</v>
      </c>
      <c r="K115" s="13">
        <v>220</v>
      </c>
      <c r="L115" s="14">
        <v>30</v>
      </c>
    </row>
    <row r="116" spans="1:12" ht="12.75" customHeight="1">
      <c r="A116" s="4" t="s">
        <v>178</v>
      </c>
      <c r="B116" s="3">
        <f t="shared" si="9"/>
        <v>1011</v>
      </c>
      <c r="C116" s="12">
        <v>928</v>
      </c>
      <c r="D116" s="13">
        <f t="shared" si="7"/>
        <v>519</v>
      </c>
      <c r="E116" s="13">
        <v>409</v>
      </c>
      <c r="F116" s="14">
        <v>83</v>
      </c>
      <c r="G116" s="15" t="s">
        <v>241</v>
      </c>
      <c r="H116" s="3">
        <f t="shared" si="10"/>
        <v>386</v>
      </c>
      <c r="I116" s="12">
        <v>359</v>
      </c>
      <c r="J116" s="13">
        <f t="shared" si="8"/>
        <v>55</v>
      </c>
      <c r="K116" s="13">
        <v>304</v>
      </c>
      <c r="L116" s="14">
        <v>27</v>
      </c>
    </row>
    <row r="117" spans="1:12" ht="12.75" customHeight="1">
      <c r="A117" s="4" t="s">
        <v>179</v>
      </c>
      <c r="B117" s="3">
        <f t="shared" si="9"/>
        <v>522</v>
      </c>
      <c r="C117" s="12">
        <v>449</v>
      </c>
      <c r="D117" s="13">
        <f t="shared" si="7"/>
        <v>263</v>
      </c>
      <c r="E117" s="13">
        <v>186</v>
      </c>
      <c r="F117" s="14">
        <v>73</v>
      </c>
      <c r="G117" s="15" t="s">
        <v>242</v>
      </c>
      <c r="H117" s="3">
        <f t="shared" si="10"/>
        <v>118</v>
      </c>
      <c r="I117" s="12">
        <v>98</v>
      </c>
      <c r="J117" s="13">
        <f t="shared" si="8"/>
        <v>38</v>
      </c>
      <c r="K117" s="13">
        <v>60</v>
      </c>
      <c r="L117" s="14">
        <v>20</v>
      </c>
    </row>
    <row r="118" spans="1:12" ht="12.75" customHeight="1">
      <c r="A118" s="4" t="s">
        <v>180</v>
      </c>
      <c r="B118" s="3">
        <f t="shared" si="9"/>
        <v>1021</v>
      </c>
      <c r="C118" s="12">
        <v>918</v>
      </c>
      <c r="D118" s="13">
        <f t="shared" si="7"/>
        <v>560</v>
      </c>
      <c r="E118" s="13">
        <v>358</v>
      </c>
      <c r="F118" s="14">
        <v>103</v>
      </c>
      <c r="G118" s="15"/>
      <c r="H118" s="3">
        <f t="shared" si="10"/>
      </c>
      <c r="I118" s="12"/>
      <c r="J118" s="13"/>
      <c r="K118" s="13"/>
      <c r="L118" s="14"/>
    </row>
    <row r="119" spans="1:12" ht="12.75" customHeight="1">
      <c r="A119" s="4" t="s">
        <v>181</v>
      </c>
      <c r="B119" s="3">
        <f t="shared" si="9"/>
        <v>605</v>
      </c>
      <c r="C119" s="12">
        <v>551</v>
      </c>
      <c r="D119" s="13">
        <f t="shared" si="7"/>
        <v>188</v>
      </c>
      <c r="E119" s="13">
        <v>363</v>
      </c>
      <c r="F119" s="14">
        <v>54</v>
      </c>
      <c r="G119" s="15"/>
      <c r="H119" s="3">
        <f t="shared" si="10"/>
      </c>
      <c r="I119" s="12"/>
      <c r="J119" s="13"/>
      <c r="K119" s="13"/>
      <c r="L119" s="14"/>
    </row>
    <row r="120" spans="1:12" ht="12.75" customHeight="1">
      <c r="A120" s="4" t="s">
        <v>182</v>
      </c>
      <c r="B120" s="3">
        <f t="shared" si="9"/>
        <v>727</v>
      </c>
      <c r="C120" s="12">
        <v>687</v>
      </c>
      <c r="D120" s="13">
        <f t="shared" si="7"/>
        <v>226</v>
      </c>
      <c r="E120" s="13">
        <v>461</v>
      </c>
      <c r="F120" s="14">
        <v>40</v>
      </c>
      <c r="G120" s="15"/>
      <c r="H120" s="3">
        <f t="shared" si="10"/>
      </c>
      <c r="I120" s="12"/>
      <c r="J120" s="13"/>
      <c r="K120" s="13"/>
      <c r="L120" s="14"/>
    </row>
    <row r="121" spans="1:12" ht="12.75" customHeight="1">
      <c r="A121" s="4" t="s">
        <v>183</v>
      </c>
      <c r="B121" s="3">
        <f t="shared" si="9"/>
        <v>614</v>
      </c>
      <c r="C121" s="12">
        <v>538</v>
      </c>
      <c r="D121" s="13">
        <f t="shared" si="7"/>
        <v>328</v>
      </c>
      <c r="E121" s="13">
        <v>210</v>
      </c>
      <c r="F121" s="14">
        <v>76</v>
      </c>
      <c r="G121" s="15"/>
      <c r="H121" s="3">
        <f t="shared" si="10"/>
      </c>
      <c r="I121" s="12"/>
      <c r="J121" s="13"/>
      <c r="K121" s="13"/>
      <c r="L121" s="14"/>
    </row>
    <row r="122" spans="1:12" ht="12.75" customHeight="1">
      <c r="A122" s="4" t="s">
        <v>184</v>
      </c>
      <c r="B122" s="3">
        <f t="shared" si="9"/>
        <v>989</v>
      </c>
      <c r="C122" s="12">
        <v>902</v>
      </c>
      <c r="D122" s="13">
        <f t="shared" si="7"/>
        <v>596</v>
      </c>
      <c r="E122" s="13">
        <v>306</v>
      </c>
      <c r="F122" s="14">
        <v>87</v>
      </c>
      <c r="G122" s="15"/>
      <c r="H122" s="3">
        <f t="shared" si="10"/>
      </c>
      <c r="I122" s="12"/>
      <c r="J122" s="13"/>
      <c r="K122" s="13"/>
      <c r="L122" s="14"/>
    </row>
    <row r="123" spans="1:12" ht="12.75" customHeight="1">
      <c r="A123" s="4" t="s">
        <v>185</v>
      </c>
      <c r="B123" s="3">
        <f t="shared" si="9"/>
        <v>607</v>
      </c>
      <c r="C123" s="12">
        <v>538</v>
      </c>
      <c r="D123" s="13">
        <f t="shared" si="7"/>
        <v>184</v>
      </c>
      <c r="E123" s="13">
        <v>354</v>
      </c>
      <c r="F123" s="14">
        <v>69</v>
      </c>
      <c r="G123" s="15"/>
      <c r="H123" s="3">
        <f t="shared" si="10"/>
      </c>
      <c r="I123" s="12"/>
      <c r="J123" s="13"/>
      <c r="K123" s="13"/>
      <c r="L123" s="14"/>
    </row>
    <row r="124" spans="1:12" ht="12.75" customHeight="1">
      <c r="A124" s="4" t="s">
        <v>186</v>
      </c>
      <c r="B124" s="3">
        <f t="shared" si="9"/>
        <v>922</v>
      </c>
      <c r="C124" s="12">
        <v>838</v>
      </c>
      <c r="D124" s="13">
        <f t="shared" si="7"/>
        <v>560</v>
      </c>
      <c r="E124" s="13">
        <v>278</v>
      </c>
      <c r="F124" s="14">
        <v>84</v>
      </c>
      <c r="G124" s="15"/>
      <c r="H124" s="3">
        <f t="shared" si="10"/>
      </c>
      <c r="I124" s="12"/>
      <c r="J124" s="13"/>
      <c r="K124" s="13"/>
      <c r="L124" s="14"/>
    </row>
    <row r="125" spans="1:12" ht="12.75" customHeight="1">
      <c r="A125" s="4" t="s">
        <v>187</v>
      </c>
      <c r="B125" s="3">
        <f t="shared" si="9"/>
        <v>512</v>
      </c>
      <c r="C125" s="12">
        <v>416</v>
      </c>
      <c r="D125" s="13">
        <f t="shared" si="7"/>
        <v>208</v>
      </c>
      <c r="E125" s="13">
        <v>208</v>
      </c>
      <c r="F125" s="14">
        <v>96</v>
      </c>
      <c r="G125" s="15"/>
      <c r="H125" s="3">
        <f t="shared" si="10"/>
      </c>
      <c r="I125" s="12"/>
      <c r="J125" s="13"/>
      <c r="K125" s="13"/>
      <c r="L125" s="14"/>
    </row>
    <row r="126" spans="1:12" ht="12.75" customHeight="1">
      <c r="A126" s="4" t="s">
        <v>188</v>
      </c>
      <c r="B126" s="3">
        <f t="shared" si="9"/>
        <v>300</v>
      </c>
      <c r="C126" s="12">
        <v>218</v>
      </c>
      <c r="D126" s="13">
        <f t="shared" si="7"/>
        <v>96</v>
      </c>
      <c r="E126" s="13">
        <v>122</v>
      </c>
      <c r="F126" s="14">
        <v>82</v>
      </c>
      <c r="G126" s="15"/>
      <c r="H126" s="3">
        <f t="shared" si="10"/>
      </c>
      <c r="I126" s="12"/>
      <c r="J126" s="13"/>
      <c r="K126" s="13"/>
      <c r="L126" s="14"/>
    </row>
    <row r="127" spans="1:12" ht="12.75" customHeight="1">
      <c r="A127" s="4" t="s">
        <v>189</v>
      </c>
      <c r="B127" s="3">
        <f t="shared" si="9"/>
        <v>370</v>
      </c>
      <c r="C127" s="12">
        <v>256</v>
      </c>
      <c r="D127" s="13">
        <f t="shared" si="7"/>
        <v>174</v>
      </c>
      <c r="E127" s="13">
        <v>82</v>
      </c>
      <c r="F127" s="14">
        <v>114</v>
      </c>
      <c r="G127" s="15"/>
      <c r="H127" s="3">
        <f t="shared" si="10"/>
      </c>
      <c r="I127" s="12"/>
      <c r="J127" s="13"/>
      <c r="K127" s="13"/>
      <c r="L127" s="14"/>
    </row>
    <row r="128" spans="1:12" ht="12.75" customHeight="1">
      <c r="A128" s="4" t="s">
        <v>190</v>
      </c>
      <c r="B128" s="3">
        <f aca="true" t="shared" si="11" ref="B128:B137">IF(A128="","",C128+F128)</f>
        <v>809</v>
      </c>
      <c r="C128" s="12">
        <v>744</v>
      </c>
      <c r="D128" s="13">
        <f t="shared" si="7"/>
        <v>470</v>
      </c>
      <c r="E128" s="13">
        <v>274</v>
      </c>
      <c r="F128" s="14">
        <v>65</v>
      </c>
      <c r="G128" s="15"/>
      <c r="H128" s="3">
        <f t="shared" si="10"/>
      </c>
      <c r="I128" s="12"/>
      <c r="J128" s="13"/>
      <c r="K128" s="13"/>
      <c r="L128" s="14"/>
    </row>
    <row r="129" spans="1:12" ht="12.75" customHeight="1">
      <c r="A129" s="4" t="s">
        <v>191</v>
      </c>
      <c r="B129" s="3">
        <f t="shared" si="11"/>
        <v>776</v>
      </c>
      <c r="C129" s="12">
        <v>696</v>
      </c>
      <c r="D129" s="13">
        <f t="shared" si="7"/>
        <v>369</v>
      </c>
      <c r="E129" s="13">
        <v>327</v>
      </c>
      <c r="F129" s="14">
        <v>80</v>
      </c>
      <c r="G129" s="15"/>
      <c r="H129" s="3">
        <f t="shared" si="10"/>
      </c>
      <c r="I129" s="12"/>
      <c r="J129" s="13"/>
      <c r="K129" s="13"/>
      <c r="L129" s="14"/>
    </row>
    <row r="130" spans="1:12" ht="12.75" customHeight="1">
      <c r="A130" s="4" t="s">
        <v>192</v>
      </c>
      <c r="B130" s="3">
        <f t="shared" si="11"/>
        <v>1063</v>
      </c>
      <c r="C130" s="12">
        <v>928</v>
      </c>
      <c r="D130" s="13">
        <f t="shared" si="7"/>
        <v>614</v>
      </c>
      <c r="E130" s="13">
        <v>314</v>
      </c>
      <c r="F130" s="14">
        <v>135</v>
      </c>
      <c r="G130" s="15"/>
      <c r="H130" s="3">
        <f t="shared" si="10"/>
      </c>
      <c r="I130" s="12"/>
      <c r="J130" s="13"/>
      <c r="K130" s="13"/>
      <c r="L130" s="14"/>
    </row>
    <row r="131" spans="1:12" ht="12.75" customHeight="1">
      <c r="A131" s="4" t="s">
        <v>193</v>
      </c>
      <c r="B131" s="3">
        <f t="shared" si="11"/>
        <v>414</v>
      </c>
      <c r="C131" s="12">
        <v>336</v>
      </c>
      <c r="D131" s="13">
        <f t="shared" si="7"/>
        <v>224</v>
      </c>
      <c r="E131" s="13">
        <v>112</v>
      </c>
      <c r="F131" s="14">
        <v>78</v>
      </c>
      <c r="G131" s="15"/>
      <c r="H131" s="3">
        <f t="shared" si="10"/>
      </c>
      <c r="I131" s="12"/>
      <c r="J131" s="13"/>
      <c r="K131" s="13"/>
      <c r="L131" s="14"/>
    </row>
    <row r="132" spans="1:12" ht="12.75" customHeight="1">
      <c r="A132" s="4" t="s">
        <v>194</v>
      </c>
      <c r="B132" s="3">
        <f t="shared" si="11"/>
        <v>118</v>
      </c>
      <c r="C132" s="12">
        <v>43</v>
      </c>
      <c r="D132" s="13">
        <f t="shared" si="7"/>
        <v>15</v>
      </c>
      <c r="E132" s="13">
        <v>28</v>
      </c>
      <c r="F132" s="14">
        <v>75</v>
      </c>
      <c r="G132" s="15"/>
      <c r="H132" s="3">
        <f t="shared" si="10"/>
      </c>
      <c r="I132" s="12"/>
      <c r="J132" s="13"/>
      <c r="K132" s="13"/>
      <c r="L132" s="14"/>
    </row>
    <row r="133" spans="1:12" ht="12.75" customHeight="1">
      <c r="A133" s="4" t="s">
        <v>195</v>
      </c>
      <c r="B133" s="3">
        <f t="shared" si="11"/>
        <v>627</v>
      </c>
      <c r="C133" s="12">
        <v>590</v>
      </c>
      <c r="D133" s="13">
        <f t="shared" si="7"/>
        <v>452</v>
      </c>
      <c r="E133" s="13">
        <v>138</v>
      </c>
      <c r="F133" s="14">
        <v>37</v>
      </c>
      <c r="G133" s="15"/>
      <c r="H133" s="3">
        <f t="shared" si="10"/>
      </c>
      <c r="I133" s="12"/>
      <c r="J133" s="13"/>
      <c r="K133" s="13"/>
      <c r="L133" s="14"/>
    </row>
    <row r="134" spans="1:12" ht="12.75" customHeight="1">
      <c r="A134" s="4" t="s">
        <v>196</v>
      </c>
      <c r="B134" s="3">
        <f t="shared" si="11"/>
        <v>712</v>
      </c>
      <c r="C134" s="12">
        <v>637</v>
      </c>
      <c r="D134" s="13">
        <f t="shared" si="7"/>
        <v>469</v>
      </c>
      <c r="E134" s="13">
        <v>168</v>
      </c>
      <c r="F134" s="14">
        <v>75</v>
      </c>
      <c r="G134" s="15"/>
      <c r="H134" s="3">
        <f t="shared" si="10"/>
      </c>
      <c r="I134" s="12"/>
      <c r="J134" s="13"/>
      <c r="K134" s="13"/>
      <c r="L134" s="14"/>
    </row>
    <row r="135" spans="1:12" ht="12.75" customHeight="1">
      <c r="A135" s="4" t="s">
        <v>197</v>
      </c>
      <c r="B135" s="3">
        <f t="shared" si="11"/>
        <v>523</v>
      </c>
      <c r="C135" s="12">
        <v>460</v>
      </c>
      <c r="D135" s="13">
        <f t="shared" si="7"/>
        <v>382</v>
      </c>
      <c r="E135" s="13">
        <v>78</v>
      </c>
      <c r="F135" s="14">
        <v>63</v>
      </c>
      <c r="G135" s="15"/>
      <c r="H135" s="3">
        <f t="shared" si="10"/>
      </c>
      <c r="I135" s="12"/>
      <c r="J135" s="13"/>
      <c r="K135" s="13"/>
      <c r="L135" s="14"/>
    </row>
    <row r="136" spans="1:12" ht="12.75" customHeight="1">
      <c r="A136" s="4" t="s">
        <v>198</v>
      </c>
      <c r="B136" s="3">
        <f t="shared" si="11"/>
        <v>1010</v>
      </c>
      <c r="C136" s="12">
        <v>959</v>
      </c>
      <c r="D136" s="13">
        <f t="shared" si="7"/>
        <v>615</v>
      </c>
      <c r="E136" s="13">
        <v>344</v>
      </c>
      <c r="F136" s="14">
        <v>51</v>
      </c>
      <c r="G136" s="15"/>
      <c r="H136" s="3">
        <f t="shared" si="10"/>
      </c>
      <c r="I136" s="12"/>
      <c r="J136" s="13"/>
      <c r="K136" s="13"/>
      <c r="L136" s="14"/>
    </row>
    <row r="137" spans="1:12" ht="12.75" customHeight="1">
      <c r="A137" s="5" t="s">
        <v>199</v>
      </c>
      <c r="B137" s="6">
        <f t="shared" si="11"/>
        <v>927</v>
      </c>
      <c r="C137" s="9">
        <v>898</v>
      </c>
      <c r="D137" s="10">
        <f t="shared" si="7"/>
        <v>668</v>
      </c>
      <c r="E137" s="10">
        <v>230</v>
      </c>
      <c r="F137" s="11">
        <v>29</v>
      </c>
      <c r="G137" s="16" t="s">
        <v>0</v>
      </c>
      <c r="H137" s="6">
        <f>SUM(B6:B68,B75:B137,H6:H68:H75:H136)</f>
        <v>214176</v>
      </c>
      <c r="I137" s="9">
        <f>SUM(C6:C68,C75:C137,I6:I68,I75:I136)</f>
        <v>193552</v>
      </c>
      <c r="J137" s="10">
        <f>SUM(D6:D68,D75:D137,J6:J68,J75:J136)</f>
        <v>112652</v>
      </c>
      <c r="K137" s="10">
        <f>SUM(E6:E68,E75:E137,K6:K68,K75:K136)</f>
        <v>80900</v>
      </c>
      <c r="L137" s="11">
        <f>SUM(F6:F68,F75:F137,L6:L68,L75:L136)</f>
        <v>20624</v>
      </c>
    </row>
    <row r="138" spans="1:12" ht="12.75" customHeight="1">
      <c r="A138" s="1" t="s">
        <v>9</v>
      </c>
      <c r="L138" s="17" t="s">
        <v>8</v>
      </c>
    </row>
  </sheetData>
  <mergeCells count="18">
    <mergeCell ref="I4:K4"/>
    <mergeCell ref="L4:L5"/>
    <mergeCell ref="A1:F3"/>
    <mergeCell ref="G4:G5"/>
    <mergeCell ref="H4:H5"/>
    <mergeCell ref="A4:A5"/>
    <mergeCell ref="B4:B5"/>
    <mergeCell ref="F4:F5"/>
    <mergeCell ref="C4:E4"/>
    <mergeCell ref="A70:F72"/>
    <mergeCell ref="A73:A74"/>
    <mergeCell ref="B73:B74"/>
    <mergeCell ref="C73:E73"/>
    <mergeCell ref="F73:F74"/>
    <mergeCell ref="G73:G74"/>
    <mergeCell ref="H73:H74"/>
    <mergeCell ref="I73:K73"/>
    <mergeCell ref="L73:L7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2010-12-28T01:37:13Z</cp:lastPrinted>
  <dcterms:created xsi:type="dcterms:W3CDTF">2008-03-14T06:29:47Z</dcterms:created>
  <dcterms:modified xsi:type="dcterms:W3CDTF">2011-01-26T08:12:58Z</dcterms:modified>
  <cp:category/>
  <cp:version/>
  <cp:contentType/>
  <cp:contentStatus/>
</cp:coreProperties>
</file>